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2_121Н'!$A$1:$K$166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изменено согласно 58 отчёту от сентября 2010 года</t>
        </r>
      </text>
    </comment>
  </commentList>
</comments>
</file>

<file path=xl/sharedStrings.xml><?xml version="1.0" encoding="utf-8"?>
<sst xmlns="http://schemas.openxmlformats.org/spreadsheetml/2006/main" count="245" uniqueCount="146">
  <si>
    <t xml:space="preserve">25 Октября                      </t>
  </si>
  <si>
    <t xml:space="preserve">В.Д. Изотова                    </t>
  </si>
  <si>
    <t xml:space="preserve">Рощинская                       </t>
  </si>
  <si>
    <t xml:space="preserve">    </t>
  </si>
  <si>
    <t xml:space="preserve">к1  </t>
  </si>
  <si>
    <t xml:space="preserve">а   </t>
  </si>
  <si>
    <t xml:space="preserve">б   </t>
  </si>
  <si>
    <t>дом</t>
  </si>
  <si>
    <t xml:space="preserve">Киргетова                       </t>
  </si>
  <si>
    <t xml:space="preserve">Карла Маркса                    </t>
  </si>
  <si>
    <t xml:space="preserve">Урицкого                        </t>
  </si>
  <si>
    <t xml:space="preserve">Володарского                    </t>
  </si>
  <si>
    <t xml:space="preserve">Авиаторов                       </t>
  </si>
  <si>
    <t xml:space="preserve">Беляева                         </t>
  </si>
  <si>
    <t xml:space="preserve">Авиатриссы Зверевой             </t>
  </si>
  <si>
    <t xml:space="preserve">Генерала Кныша                  </t>
  </si>
  <si>
    <t xml:space="preserve">Красных военлётов               </t>
  </si>
  <si>
    <t xml:space="preserve">Куприна                         </t>
  </si>
  <si>
    <t xml:space="preserve">Новоселов                       </t>
  </si>
  <si>
    <t xml:space="preserve">Генерала Сандалова              </t>
  </si>
  <si>
    <t xml:space="preserve">Слепнёва                        </t>
  </si>
  <si>
    <t>г</t>
  </si>
  <si>
    <t>121Н</t>
  </si>
  <si>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</si>
  <si>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</si>
  <si>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</si>
  <si>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</si>
  <si>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</si>
  <si>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</si>
  <si>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</si>
  <si>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</si>
  <si>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</si>
  <si>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</si>
  <si>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</si>
  <si>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</si>
  <si>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</si>
  <si>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нижних 2-х этажей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</si>
  <si>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</si>
  <si>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</si>
  <si>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</si>
  <si>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</si>
  <si>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</si>
  <si>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</si>
  <si>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</si>
  <si>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</si>
  <si>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</si>
  <si>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</si>
  <si>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</si>
  <si>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</si>
  <si>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</si>
  <si>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</si>
  <si>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</si>
  <si>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</si>
  <si>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</si>
  <si>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Техническое обслуживание мягких кровель (в т.ч.)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</si>
  <si>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</si>
  <si>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</si>
  <si>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</si>
  <si>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</si>
  <si>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</si>
  <si>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</si>
  <si>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</si>
  <si>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</si>
  <si>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</si>
  <si>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</si>
  <si>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</si>
  <si>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</si>
  <si>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</si>
  <si>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</si>
  <si>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</si>
  <si>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</si>
  <si>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</si>
  <si>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</si>
  <si>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</si>
  <si>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</si>
  <si>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</si>
  <si>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</si>
  <si>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</si>
  <si>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</si>
  <si>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</si>
  <si>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</si>
  <si>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</si>
  <si>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</si>
  <si>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</si>
  <si>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</si>
  <si>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</si>
  <si>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</si>
  <si>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</si>
  <si>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</si>
  <si>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</si>
  <si>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</si>
  <si>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</si>
  <si>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</si>
  <si>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</si>
  <si>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</si>
  <si>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</si>
  <si>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</si>
  <si>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</si>
  <si>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</si>
  <si>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</si>
  <si>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</si>
  <si>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</si>
  <si>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</si>
  <si>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</si>
  <si>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</si>
  <si>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</si>
  <si>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</si>
  <si>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</si>
  <si>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</si>
  <si>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</si>
  <si>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</si>
  <si>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>10 раз в год</t>
  </si>
  <si>
    <t xml:space="preserve">  Востановление эксплуатационных характеристик мягкой кровли локально (но не более 5% от общего объёма)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</si>
  <si>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</si>
  <si>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</si>
  <si>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</si>
  <si>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</si>
  <si>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</si>
  <si>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</si>
  <si>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</si>
  <si>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</si>
  <si>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</si>
  <si>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</si>
  <si>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</si>
  <si>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</si>
  <si>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 xml:space="preserve">  Воcстановление эксплуатационных характеристик сетей (но не более 3.5% в год)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</si>
  <si>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</si>
  <si>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</si>
  <si>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</si>
  <si>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</si>
  <si>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</si>
  <si>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</si>
  <si>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>Техническое обслуживание мусоропроводов</t>
  </si>
  <si>
    <t>Список домов по данному перечню</t>
  </si>
  <si>
    <t>п/п</t>
  </si>
  <si>
    <t>улица</t>
  </si>
  <si>
    <t>литера</t>
  </si>
  <si>
    <t>площадь</t>
  </si>
  <si>
    <t>ИТОГО:</t>
  </si>
  <si>
    <t>УТВЕРЖДЕН</t>
  </si>
  <si>
    <t>решением совета депутатов</t>
  </si>
  <si>
    <t>МО "Город Гатчина"</t>
  </si>
  <si>
    <t xml:space="preserve">Здания I и II групп: особо капитальные, каменные обыкновенные (кроме особенных случаев). Стандартный набор коммунальных услуг. 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</si>
  <si>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</si>
  <si>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>Приложение 2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</si>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</sst>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color indexed="8"/>
      <name val="Calibri"/>
      <family val="2"/>
    </font>
    <font>
      <sz val="6"/>
      <color indexed="22"/>
      <name val="Arial"/>
      <family val="2"/>
    </font>
    <font>
      <i/>
      <sz val="11"/>
      <color indexed="8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7" fillId="0" borderId="0" xfId="52" applyFont="1" applyBorder="1" applyAlignment="1">
      <alignment horizontal="left" vertical="center"/>
      <protection/>
    </xf>
    <xf numFmtId="0" fontId="7" fillId="0" borderId="12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9" fillId="0" borderId="12" xfId="52" applyFont="1" applyBorder="1" applyAlignment="1">
      <alignment horizontal="left" vertical="center"/>
      <protection/>
    </xf>
    <xf numFmtId="0" fontId="11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10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31" fillId="0" borderId="0" xfId="57">
      <alignment/>
      <protection/>
    </xf>
    <xf numFmtId="0" fontId="7" fillId="0" borderId="0" xfId="52" applyFont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31" fillId="0" borderId="0" xfId="57" applyBorder="1" applyAlignment="1">
      <alignment vertical="center" textRotation="90" wrapText="1"/>
      <protection/>
    </xf>
    <xf numFmtId="0" fontId="7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9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10" fillId="0" borderId="0" xfId="52" applyFont="1" applyBorder="1" applyAlignment="1">
      <alignment/>
      <protection/>
    </xf>
    <xf numFmtId="0" fontId="10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10" fillId="0" borderId="18" xfId="52" applyFont="1" applyBorder="1" applyAlignment="1">
      <alignment/>
      <protection/>
    </xf>
    <xf numFmtId="0" fontId="10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10" fillId="0" borderId="15" xfId="52" applyFont="1" applyBorder="1" applyAlignment="1">
      <alignment/>
      <protection/>
    </xf>
    <xf numFmtId="0" fontId="10" fillId="0" borderId="15" xfId="52" applyFont="1" applyFill="1" applyBorder="1" applyAlignment="1">
      <alignment/>
      <protection/>
    </xf>
    <xf numFmtId="0" fontId="10" fillId="0" borderId="13" xfId="52" applyFont="1" applyBorder="1" applyAlignment="1">
      <alignment/>
      <protection/>
    </xf>
    <xf numFmtId="0" fontId="10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11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10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11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7" fillId="0" borderId="0" xfId="52" applyFont="1" applyBorder="1" applyAlignment="1">
      <alignment horizontal="center" vertical="center" wrapText="1"/>
      <protection/>
    </xf>
    <xf numFmtId="2" fontId="6" fillId="0" borderId="0" xfId="0" applyNumberFormat="1" applyFont="1" applyBorder="1" applyAlignment="1">
      <alignment horizontal="center" vertical="center"/>
    </xf>
    <xf numFmtId="0" fontId="7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31" fillId="0" borderId="15" xfId="57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7" fillId="0" borderId="21" xfId="52" applyFont="1" applyBorder="1" applyAlignment="1">
      <alignment horizontal="left" vertical="center"/>
      <protection/>
    </xf>
    <xf numFmtId="0" fontId="0" fillId="0" borderId="10" xfId="0" applyFill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1" fillId="0" borderId="13" xfId="57" applyBorder="1">
      <alignment/>
      <protection/>
    </xf>
    <xf numFmtId="2" fontId="10" fillId="0" borderId="18" xfId="52" applyNumberFormat="1" applyFont="1" applyFill="1" applyBorder="1" applyAlignment="1">
      <alignment/>
      <protection/>
    </xf>
    <xf numFmtId="0" fontId="31" fillId="0" borderId="18" xfId="57" applyBorder="1">
      <alignment/>
      <protection/>
    </xf>
    <xf numFmtId="2" fontId="10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31" fillId="0" borderId="0" xfId="57" applyBorder="1">
      <alignment/>
      <protection/>
    </xf>
    <xf numFmtId="2" fontId="6" fillId="0" borderId="11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 textRotation="90"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8" fillId="0" borderId="18" xfId="52" applyFont="1" applyBorder="1" applyAlignment="1">
      <alignment horizontal="left" vertical="center" wrapText="1"/>
      <protection/>
    </xf>
    <xf numFmtId="0" fontId="8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7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7" fillId="0" borderId="10" xfId="52" applyFont="1" applyBorder="1" applyAlignment="1">
      <alignment horizontal="left" vertical="center"/>
      <protection/>
    </xf>
    <xf numFmtId="2" fontId="0" fillId="0" borderId="0" xfId="0" applyNumberFormat="1" applyBorder="1" applyAlignment="1">
      <alignment horizontal="center" vertical="center"/>
    </xf>
    <xf numFmtId="0" fontId="7" fillId="0" borderId="12" xfId="52" applyFont="1" applyBorder="1" applyAlignment="1">
      <alignment horizontal="left" vertical="center" wrapText="1"/>
      <protection/>
    </xf>
    <xf numFmtId="0" fontId="7" fillId="0" borderId="15" xfId="52" applyFont="1" applyBorder="1" applyAlignment="1">
      <alignment horizontal="left" vertical="center" wrapText="1"/>
      <protection/>
    </xf>
    <xf numFmtId="0" fontId="7" fillId="0" borderId="16" xfId="52" applyFont="1" applyBorder="1" applyAlignment="1">
      <alignment horizontal="left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31" fillId="0" borderId="0" xfId="57" applyBorder="1" applyAlignment="1">
      <alignment vertical="center" wrapText="1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6" fillId="0" borderId="0" xfId="0" applyNumberFormat="1" applyFont="1" applyBorder="1" applyAlignment="1">
      <alignment horizontal="right" vertical="center"/>
    </xf>
    <xf numFmtId="0" fontId="8" fillId="0" borderId="0" xfId="52" applyFont="1" applyBorder="1" applyAlignment="1">
      <alignment horizontal="left" vertical="center" wrapText="1"/>
      <protection/>
    </xf>
    <xf numFmtId="2" fontId="31" fillId="0" borderId="10" xfId="57" applyNumberFormat="1" applyBorder="1">
      <alignment/>
      <protection/>
    </xf>
    <xf numFmtId="0" fontId="31" fillId="0" borderId="10" xfId="57" applyBorder="1">
      <alignment/>
      <protection/>
    </xf>
    <xf numFmtId="2" fontId="0" fillId="0" borderId="2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57" applyFont="1">
      <alignment/>
      <protection/>
    </xf>
    <xf numFmtId="0" fontId="12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" fillId="0" borderId="0" xfId="57" applyFont="1" applyBorder="1" applyAlignment="1">
      <alignment horizontal="right"/>
      <protection/>
    </xf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" fillId="0" borderId="18" xfId="57" applyFont="1" applyBorder="1">
      <alignment/>
      <protection/>
    </xf>
    <xf numFmtId="0" fontId="1" fillId="0" borderId="0" xfId="57" applyFont="1">
      <alignment/>
      <protection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57" applyFont="1" applyBorder="1" applyAlignment="1">
      <alignment horizontal="center" vertical="center" wrapText="1"/>
      <protection/>
    </xf>
    <xf numFmtId="0" fontId="14" fillId="0" borderId="18" xfId="57" applyFont="1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0" xfId="52" applyFont="1" applyBorder="1" applyAlignment="1">
      <alignment horizontal="left" vertical="center" wrapText="1"/>
      <protection/>
    </xf>
    <xf numFmtId="0" fontId="7" fillId="0" borderId="24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31" fillId="0" borderId="10" xfId="57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 textRotation="90"/>
    </xf>
    <xf numFmtId="0" fontId="31" fillId="0" borderId="22" xfId="57" applyBorder="1" applyAlignment="1">
      <alignment horizontal="center" vertical="center" wrapText="1"/>
      <protection/>
    </xf>
    <xf numFmtId="0" fontId="31" fillId="0" borderId="21" xfId="57" applyBorder="1" applyAlignment="1">
      <alignment horizontal="center" vertical="center" wrapText="1"/>
      <protection/>
    </xf>
    <xf numFmtId="0" fontId="31" fillId="0" borderId="17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7" fillId="0" borderId="12" xfId="52" applyFont="1" applyBorder="1" applyAlignment="1">
      <alignment horizontal="left" vertical="center" wrapText="1"/>
      <protection/>
    </xf>
    <xf numFmtId="0" fontId="7" fillId="0" borderId="15" xfId="52" applyFont="1" applyBorder="1" applyAlignment="1">
      <alignment horizontal="left" vertical="center" wrapText="1"/>
      <protection/>
    </xf>
    <xf numFmtId="0" fontId="7" fillId="0" borderId="16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31" fillId="0" borderId="23" xfId="57" applyBorder="1" applyAlignment="1">
      <alignment horizontal="center" vertical="center" textRotation="90" wrapText="1"/>
      <protection/>
    </xf>
    <xf numFmtId="0" fontId="31" fillId="0" borderId="22" xfId="57" applyBorder="1" applyAlignment="1">
      <alignment horizontal="center" vertical="center" textRotation="90" wrapText="1"/>
      <protection/>
    </xf>
    <xf numFmtId="0" fontId="7" fillId="0" borderId="22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left" wrapText="1"/>
      <protection/>
    </xf>
    <xf numFmtId="0" fontId="7" fillId="0" borderId="13" xfId="52" applyFont="1" applyBorder="1" applyAlignment="1">
      <alignment horizontal="left" wrapText="1"/>
      <protection/>
    </xf>
    <xf numFmtId="0" fontId="7" fillId="0" borderId="20" xfId="52" applyFont="1" applyBorder="1" applyAlignment="1">
      <alignment horizontal="left" wrapText="1"/>
      <protection/>
    </xf>
    <xf numFmtId="0" fontId="31" fillId="0" borderId="24" xfId="57" applyBorder="1" applyAlignment="1">
      <alignment horizontal="center" vertical="center" wrapText="1"/>
      <protection/>
    </xf>
    <xf numFmtId="0" fontId="31" fillId="0" borderId="20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5" xfId="52" applyFont="1" applyBorder="1" applyAlignment="1">
      <alignment horizontal="left" wrapText="1"/>
      <protection/>
    </xf>
    <xf numFmtId="0" fontId="7" fillId="0" borderId="16" xfId="52" applyFont="1" applyBorder="1" applyAlignment="1">
      <alignment horizontal="left" wrapText="1"/>
      <protection/>
    </xf>
    <xf numFmtId="0" fontId="9" fillId="0" borderId="24" xfId="52" applyFont="1" applyBorder="1" applyAlignment="1">
      <alignment horizontal="center"/>
      <protection/>
    </xf>
    <xf numFmtId="0" fontId="9" fillId="0" borderId="13" xfId="52" applyFont="1" applyBorder="1" applyAlignment="1">
      <alignment horizontal="center"/>
      <protection/>
    </xf>
    <xf numFmtId="0" fontId="9" fillId="0" borderId="20" xfId="52" applyFont="1" applyBorder="1" applyAlignment="1">
      <alignment horizontal="center"/>
      <protection/>
    </xf>
    <xf numFmtId="0" fontId="9" fillId="0" borderId="10" xfId="52" applyFont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31" fillId="0" borderId="11" xfId="57" applyBorder="1" applyAlignment="1">
      <alignment horizontal="center" vertical="center" textRotation="90" wrapText="1"/>
      <protection/>
    </xf>
    <xf numFmtId="0" fontId="9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31" fillId="0" borderId="11" xfId="57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left" vertical="center" wrapText="1"/>
      <protection/>
    </xf>
    <xf numFmtId="0" fontId="7" fillId="0" borderId="0" xfId="52" applyFont="1" applyBorder="1" applyAlignment="1">
      <alignment horizontal="left" vertical="center" wrapText="1"/>
      <protection/>
    </xf>
    <xf numFmtId="0" fontId="7" fillId="0" borderId="17" xfId="52" applyFont="1" applyBorder="1" applyAlignment="1">
      <alignment horizontal="left" vertical="center" wrapText="1"/>
      <protection/>
    </xf>
    <xf numFmtId="0" fontId="31" fillId="0" borderId="10" xfId="57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2" fontId="0" fillId="0" borderId="10" xfId="0" applyNumberFormat="1" applyBorder="1" applyAlignment="1">
      <alignment horizontal="center" vertical="center"/>
    </xf>
    <xf numFmtId="0" fontId="7" fillId="0" borderId="23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7" fillId="0" borderId="18" xfId="52" applyFont="1" applyBorder="1" applyAlignment="1">
      <alignment horizontal="left" vertical="center" wrapText="1"/>
      <protection/>
    </xf>
    <xf numFmtId="0" fontId="7" fillId="0" borderId="19" xfId="52" applyFont="1" applyBorder="1" applyAlignment="1">
      <alignment horizontal="left" vertical="center" wrapText="1"/>
      <protection/>
    </xf>
    <xf numFmtId="0" fontId="7" fillId="0" borderId="24" xfId="52" applyFont="1" applyBorder="1" applyAlignment="1">
      <alignment horizontal="left" vertical="center"/>
      <protection/>
    </xf>
    <xf numFmtId="0" fontId="7" fillId="0" borderId="13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2" fontId="0" fillId="0" borderId="10" xfId="0" applyNumberFormat="1" applyFont="1" applyBorder="1" applyAlignment="1">
      <alignment horizontal="center" vertical="center"/>
    </xf>
    <xf numFmtId="0" fontId="31" fillId="0" borderId="12" xfId="57" applyBorder="1" applyAlignment="1">
      <alignment horizontal="center" vertical="center" wrapText="1"/>
      <protection/>
    </xf>
    <xf numFmtId="0" fontId="31" fillId="0" borderId="16" xfId="57" applyBorder="1" applyAlignment="1">
      <alignment horizontal="center" vertical="center" wrapText="1"/>
      <protection/>
    </xf>
    <xf numFmtId="0" fontId="31" fillId="0" borderId="14" xfId="57" applyBorder="1" applyAlignment="1">
      <alignment horizontal="center" vertical="center" wrapText="1"/>
      <protection/>
    </xf>
    <xf numFmtId="0" fontId="31" fillId="0" borderId="19" xfId="57" applyBorder="1" applyAlignment="1">
      <alignment horizontal="center" vertical="center" wrapText="1"/>
      <protection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textRotation="90" wrapText="1"/>
      <protection/>
    </xf>
    <xf numFmtId="0" fontId="9" fillId="0" borderId="12" xfId="52" applyFont="1" applyBorder="1" applyAlignment="1">
      <alignment horizontal="left" vertical="center" wrapText="1"/>
      <protection/>
    </xf>
    <xf numFmtId="0" fontId="9" fillId="0" borderId="15" xfId="52" applyFont="1" applyBorder="1" applyAlignment="1">
      <alignment horizontal="left" vertical="center" wrapText="1"/>
      <protection/>
    </xf>
    <xf numFmtId="0" fontId="9" fillId="0" borderId="16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31" fillId="0" borderId="22" xfId="57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31" fillId="0" borderId="10" xfId="57" applyBorder="1" applyAlignment="1">
      <alignment horizontal="center"/>
      <protection/>
    </xf>
    <xf numFmtId="0" fontId="7" fillId="0" borderId="22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1" xfId="57" applyFont="1" applyBorder="1" applyAlignment="1">
      <alignment horizontal="center"/>
      <protection/>
    </xf>
    <xf numFmtId="0" fontId="31" fillId="0" borderId="12" xfId="57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31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1" fillId="0" borderId="12" xfId="57" applyBorder="1" applyAlignment="1">
      <alignment horizontal="center" vertical="center" textRotation="90" wrapText="1"/>
      <protection/>
    </xf>
    <xf numFmtId="0" fontId="31" fillId="0" borderId="21" xfId="57" applyBorder="1" applyAlignment="1">
      <alignment horizontal="center" vertical="center" textRotation="90" wrapText="1"/>
      <protection/>
    </xf>
    <xf numFmtId="0" fontId="9" fillId="0" borderId="21" xfId="52" applyFont="1" applyBorder="1" applyAlignment="1">
      <alignment horizontal="left" vertical="center" wrapText="1"/>
      <protection/>
    </xf>
    <xf numFmtId="0" fontId="9" fillId="0" borderId="0" xfId="52" applyFont="1" applyBorder="1" applyAlignment="1">
      <alignment horizontal="left" vertical="center" wrapText="1"/>
      <protection/>
    </xf>
    <xf numFmtId="0" fontId="9" fillId="0" borderId="17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view="pageBreakPreview" zoomScale="60" zoomScalePageLayoutView="140" workbookViewId="0" topLeftCell="A1">
      <selection activeCell="H4" sqref="H4"/>
    </sheetView>
  </sheetViews>
  <sheetFormatPr defaultColWidth="9.140625" defaultRowHeight="12.75"/>
  <cols>
    <col min="7" max="7" width="15.00390625" style="0" customWidth="1"/>
    <col min="9" max="9" width="5.7109375" style="0" customWidth="1"/>
    <col min="10" max="10" width="9.140625" style="2" hidden="1" customWidth="1"/>
    <col min="11" max="11" width="11.57421875" style="0" customWidth="1"/>
  </cols>
  <sheetData>
    <row r="1" spans="1:11" ht="13.5" customHeight="1">
      <c r="A1" s="21"/>
      <c r="B1" s="103"/>
      <c r="C1" s="103"/>
      <c r="D1" s="103"/>
      <c r="E1" s="103"/>
      <c r="F1" s="103"/>
      <c r="G1" s="103"/>
      <c r="I1" s="104" t="s">
        <v>139</v>
      </c>
      <c r="K1" s="10"/>
    </row>
    <row r="2" spans="1:11" ht="13.5" customHeight="1">
      <c r="A2" s="21"/>
      <c r="B2" s="103"/>
      <c r="C2" s="103"/>
      <c r="D2" s="103"/>
      <c r="E2" s="103"/>
      <c r="F2" s="103"/>
      <c r="G2" s="103"/>
      <c r="H2" s="105" t="s">
        <v>140</v>
      </c>
      <c r="K2" s="10"/>
    </row>
    <row r="3" spans="1:12" ht="13.5" customHeight="1">
      <c r="A3" s="21"/>
      <c r="B3" s="103"/>
      <c r="C3" s="103"/>
      <c r="D3" s="103"/>
      <c r="E3" s="103"/>
      <c r="F3" s="103"/>
      <c r="G3" s="103"/>
      <c r="H3" s="105" t="s">
        <v>141</v>
      </c>
      <c r="K3" s="10"/>
      <c r="L3" s="106"/>
    </row>
    <row r="4" spans="1:12" ht="13.5" customHeight="1">
      <c r="A4" s="21"/>
      <c r="B4" s="103"/>
      <c r="C4" s="103"/>
      <c r="D4" s="103"/>
      <c r="E4" s="103"/>
      <c r="F4" s="103"/>
      <c r="G4" s="103"/>
      <c r="H4" s="103" t="s">
        <v>145</v>
      </c>
      <c r="K4" s="10"/>
      <c r="L4" s="106"/>
    </row>
    <row r="5" spans="1:12" ht="14.25" customHeight="1">
      <c r="A5" s="21"/>
      <c r="B5" s="103"/>
      <c r="C5" s="103"/>
      <c r="D5" s="103"/>
      <c r="E5" s="103"/>
      <c r="F5" s="103"/>
      <c r="G5" s="103"/>
      <c r="H5" s="110" t="s">
        <v>144</v>
      </c>
      <c r="K5" s="10"/>
      <c r="L5" s="106"/>
    </row>
    <row r="6" spans="1:12" ht="36" customHeight="1">
      <c r="A6" s="21"/>
      <c r="B6" s="112" t="s">
        <v>143</v>
      </c>
      <c r="C6" s="112"/>
      <c r="D6" s="112"/>
      <c r="E6" s="112"/>
      <c r="F6" s="112"/>
      <c r="G6" s="112"/>
      <c r="H6" s="112"/>
      <c r="I6" s="112"/>
      <c r="K6" s="10"/>
      <c r="L6" s="106"/>
    </row>
    <row r="7" spans="1:12" ht="30.75" customHeight="1">
      <c r="A7" s="109"/>
      <c r="B7" s="113" t="s">
        <v>142</v>
      </c>
      <c r="C7" s="113"/>
      <c r="D7" s="113"/>
      <c r="E7" s="113"/>
      <c r="F7" s="113"/>
      <c r="G7" s="113"/>
      <c r="H7" s="113"/>
      <c r="I7" s="113"/>
      <c r="K7" s="108" t="s">
        <v>22</v>
      </c>
      <c r="L7" s="107">
        <v>121</v>
      </c>
    </row>
    <row r="8" spans="1:11" ht="15.75" customHeight="1" hidden="1">
      <c r="A8" s="192" t="s">
        <v>48</v>
      </c>
      <c r="B8" s="27" t="s">
        <v>49</v>
      </c>
      <c r="C8" s="28"/>
      <c r="D8" s="28"/>
      <c r="E8" s="44"/>
      <c r="F8" s="28"/>
      <c r="G8" s="29"/>
      <c r="H8" s="202" t="s">
        <v>50</v>
      </c>
      <c r="I8" s="203"/>
      <c r="J8" s="18">
        <v>37444.89888400001</v>
      </c>
      <c r="K8" s="177" t="s">
        <v>87</v>
      </c>
    </row>
    <row r="9" spans="1:11" ht="15" customHeight="1" hidden="1">
      <c r="A9" s="192"/>
      <c r="B9" s="58" t="s">
        <v>51</v>
      </c>
      <c r="C9" s="30"/>
      <c r="D9" s="31"/>
      <c r="E9" s="45"/>
      <c r="F9" s="21"/>
      <c r="G9" s="32"/>
      <c r="H9" s="204"/>
      <c r="I9" s="205"/>
      <c r="K9" s="177"/>
    </row>
    <row r="10" spans="1:11" ht="15" customHeight="1" hidden="1">
      <c r="A10" s="192"/>
      <c r="B10" s="58" t="s">
        <v>52</v>
      </c>
      <c r="C10" s="30"/>
      <c r="D10" s="31"/>
      <c r="E10" s="45"/>
      <c r="F10" s="21"/>
      <c r="G10" s="32"/>
      <c r="H10" s="204"/>
      <c r="I10" s="205"/>
      <c r="K10" s="177"/>
    </row>
    <row r="11" spans="1:11" ht="15" customHeight="1" hidden="1">
      <c r="A11" s="192"/>
      <c r="B11" s="25" t="s">
        <v>53</v>
      </c>
      <c r="C11" s="33"/>
      <c r="D11" s="34"/>
      <c r="E11" s="46"/>
      <c r="F11" s="35"/>
      <c r="G11" s="36"/>
      <c r="H11" s="206"/>
      <c r="I11" s="207"/>
      <c r="K11" s="177"/>
    </row>
    <row r="12" spans="1:11" ht="15" customHeight="1">
      <c r="A12" s="192"/>
      <c r="B12" s="14" t="s">
        <v>54</v>
      </c>
      <c r="C12" s="37"/>
      <c r="D12" s="38"/>
      <c r="E12" s="44"/>
      <c r="F12" s="28"/>
      <c r="G12" s="29"/>
      <c r="H12" s="208" t="s">
        <v>50</v>
      </c>
      <c r="I12" s="203"/>
      <c r="J12" s="18">
        <v>0</v>
      </c>
      <c r="K12" s="177">
        <v>0.73</v>
      </c>
    </row>
    <row r="13" spans="1:11" ht="13.5" customHeight="1">
      <c r="A13" s="192"/>
      <c r="B13" s="58" t="s">
        <v>51</v>
      </c>
      <c r="C13" s="30"/>
      <c r="D13" s="31"/>
      <c r="E13" s="47"/>
      <c r="F13" s="70"/>
      <c r="G13" s="32"/>
      <c r="H13" s="209"/>
      <c r="I13" s="205"/>
      <c r="K13" s="177"/>
    </row>
    <row r="14" spans="1:11" ht="12.75" customHeight="1">
      <c r="A14" s="192"/>
      <c r="B14" s="58" t="s">
        <v>103</v>
      </c>
      <c r="C14" s="30"/>
      <c r="D14" s="31"/>
      <c r="E14" s="47"/>
      <c r="F14" s="13"/>
      <c r="G14" s="32"/>
      <c r="H14" s="209"/>
      <c r="I14" s="205"/>
      <c r="K14" s="177"/>
    </row>
    <row r="15" spans="1:11" ht="27" customHeight="1">
      <c r="A15" s="192"/>
      <c r="B15" s="179" t="s">
        <v>112</v>
      </c>
      <c r="C15" s="180"/>
      <c r="D15" s="180"/>
      <c r="E15" s="180"/>
      <c r="F15" s="180"/>
      <c r="G15" s="181"/>
      <c r="H15" s="210"/>
      <c r="I15" s="207"/>
      <c r="K15" s="177"/>
    </row>
    <row r="16" spans="1:11" ht="15" customHeight="1" hidden="1">
      <c r="A16" s="192"/>
      <c r="B16" s="81" t="s">
        <v>95</v>
      </c>
      <c r="C16" s="39"/>
      <c r="D16" s="40"/>
      <c r="E16" s="48"/>
      <c r="F16" s="41"/>
      <c r="G16" s="42"/>
      <c r="H16" s="134" t="s">
        <v>55</v>
      </c>
      <c r="I16" s="134"/>
      <c r="J16" s="18">
        <v>26006.37308</v>
      </c>
      <c r="K16" s="82">
        <v>0</v>
      </c>
    </row>
    <row r="17" spans="1:11" ht="13.5" customHeight="1">
      <c r="A17" s="192"/>
      <c r="B17" s="12" t="s">
        <v>25</v>
      </c>
      <c r="C17" s="37"/>
      <c r="D17" s="38"/>
      <c r="E17" s="44"/>
      <c r="F17" s="28"/>
      <c r="G17" s="29"/>
      <c r="H17" s="214" t="s">
        <v>56</v>
      </c>
      <c r="I17" s="214"/>
      <c r="J17" s="18">
        <v>4646.93992</v>
      </c>
      <c r="K17" s="82">
        <v>0.13</v>
      </c>
    </row>
    <row r="18" spans="1:11" ht="30" customHeight="1">
      <c r="A18" s="192"/>
      <c r="B18" s="193" t="s">
        <v>57</v>
      </c>
      <c r="C18" s="194"/>
      <c r="D18" s="194"/>
      <c r="E18" s="194"/>
      <c r="F18" s="194"/>
      <c r="G18" s="195"/>
      <c r="H18" s="196" t="s">
        <v>50</v>
      </c>
      <c r="I18" s="196"/>
      <c r="J18" s="18">
        <v>1779.8229299999998</v>
      </c>
      <c r="K18" s="177">
        <v>1.98</v>
      </c>
    </row>
    <row r="19" spans="1:11" ht="29.25" customHeight="1">
      <c r="A19" s="192"/>
      <c r="B19" s="179" t="s">
        <v>58</v>
      </c>
      <c r="C19" s="180"/>
      <c r="D19" s="180"/>
      <c r="E19" s="180"/>
      <c r="F19" s="180"/>
      <c r="G19" s="181"/>
      <c r="H19" s="196"/>
      <c r="I19" s="196"/>
      <c r="K19" s="177"/>
    </row>
    <row r="20" spans="1:11" ht="29.25" customHeight="1">
      <c r="A20" s="192"/>
      <c r="B20" s="179" t="s">
        <v>126</v>
      </c>
      <c r="C20" s="180"/>
      <c r="D20" s="180"/>
      <c r="E20" s="180"/>
      <c r="F20" s="180"/>
      <c r="G20" s="181"/>
      <c r="H20" s="78"/>
      <c r="I20" s="79"/>
      <c r="K20" s="177"/>
    </row>
    <row r="21" spans="1:11" ht="29.25" customHeight="1">
      <c r="A21" s="192"/>
      <c r="B21" s="193" t="s">
        <v>59</v>
      </c>
      <c r="C21" s="194"/>
      <c r="D21" s="194"/>
      <c r="E21" s="194"/>
      <c r="F21" s="194"/>
      <c r="G21" s="195"/>
      <c r="H21" s="196" t="s">
        <v>50</v>
      </c>
      <c r="I21" s="196"/>
      <c r="J21" s="18">
        <v>4086.009552</v>
      </c>
      <c r="K21" s="177">
        <v>0.21</v>
      </c>
    </row>
    <row r="22" spans="1:14" ht="28.5" customHeight="1">
      <c r="A22" s="192"/>
      <c r="B22" s="167" t="s">
        <v>102</v>
      </c>
      <c r="C22" s="168"/>
      <c r="D22" s="168"/>
      <c r="E22" s="168"/>
      <c r="F22" s="168"/>
      <c r="G22" s="169"/>
      <c r="H22" s="196"/>
      <c r="I22" s="196"/>
      <c r="K22" s="177"/>
      <c r="N22" s="10"/>
    </row>
    <row r="23" spans="1:11" ht="29.25" customHeight="1">
      <c r="A23" s="192"/>
      <c r="B23" s="179" t="s">
        <v>113</v>
      </c>
      <c r="C23" s="180"/>
      <c r="D23" s="180"/>
      <c r="E23" s="180"/>
      <c r="F23" s="180"/>
      <c r="G23" s="181"/>
      <c r="H23" s="196"/>
      <c r="I23" s="196"/>
      <c r="K23" s="177"/>
    </row>
    <row r="24" spans="1:11" ht="13.5" customHeight="1">
      <c r="A24" s="192"/>
      <c r="B24" s="25" t="s">
        <v>88</v>
      </c>
      <c r="C24" s="33"/>
      <c r="D24" s="34"/>
      <c r="E24" s="46"/>
      <c r="F24" s="35"/>
      <c r="G24" s="36"/>
      <c r="H24" s="78"/>
      <c r="I24" s="79"/>
      <c r="K24" s="177"/>
    </row>
    <row r="25" spans="1:11" ht="15" hidden="1">
      <c r="A25" s="192"/>
      <c r="B25" s="25" t="s">
        <v>23</v>
      </c>
      <c r="C25" s="33"/>
      <c r="D25" s="34"/>
      <c r="E25" s="46"/>
      <c r="F25" s="35"/>
      <c r="G25" s="36"/>
      <c r="H25" s="215" t="s">
        <v>55</v>
      </c>
      <c r="I25" s="216"/>
      <c r="J25" s="18">
        <v>0</v>
      </c>
      <c r="K25" s="82" t="s">
        <v>87</v>
      </c>
    </row>
    <row r="26" spans="1:11" ht="14.25" customHeight="1">
      <c r="A26" s="192"/>
      <c r="B26" s="11" t="s">
        <v>24</v>
      </c>
      <c r="C26" s="30"/>
      <c r="D26" s="31"/>
      <c r="E26" s="47"/>
      <c r="F26" s="21"/>
      <c r="G26" s="21"/>
      <c r="H26" s="217" t="s">
        <v>55</v>
      </c>
      <c r="I26" s="218"/>
      <c r="J26" s="18">
        <v>4373.388</v>
      </c>
      <c r="K26" s="82">
        <v>0.25</v>
      </c>
    </row>
    <row r="27" spans="1:11" ht="12.75" customHeight="1">
      <c r="A27" s="192"/>
      <c r="B27" s="81" t="s">
        <v>124</v>
      </c>
      <c r="C27" s="39"/>
      <c r="D27" s="15"/>
      <c r="E27" s="48"/>
      <c r="F27" s="41"/>
      <c r="G27" s="42"/>
      <c r="H27" s="199" t="s">
        <v>56</v>
      </c>
      <c r="I27" s="134"/>
      <c r="J27" s="18">
        <v>6966.65556</v>
      </c>
      <c r="K27" s="82">
        <v>0.19</v>
      </c>
    </row>
    <row r="28" spans="1:11" ht="14.25" customHeight="1">
      <c r="A28" s="192"/>
      <c r="B28" s="135" t="s">
        <v>94</v>
      </c>
      <c r="C28" s="136"/>
      <c r="D28" s="136"/>
      <c r="E28" s="136"/>
      <c r="F28" s="136"/>
      <c r="G28" s="137"/>
      <c r="H28" s="219"/>
      <c r="I28" s="216"/>
      <c r="J28" s="18">
        <v>1688.58</v>
      </c>
      <c r="K28" s="82">
        <v>0.05</v>
      </c>
    </row>
    <row r="29" spans="1:11" ht="14.25" customHeight="1">
      <c r="A29" s="220" t="s">
        <v>118</v>
      </c>
      <c r="B29" s="220"/>
      <c r="C29" s="220"/>
      <c r="D29" s="220"/>
      <c r="E29" s="220"/>
      <c r="F29" s="220"/>
      <c r="G29" s="220"/>
      <c r="H29" s="220"/>
      <c r="I29" s="220"/>
      <c r="J29" s="80"/>
      <c r="K29" s="20">
        <f>SUM(K12:K28)</f>
        <v>3.5399999999999996</v>
      </c>
    </row>
    <row r="30" spans="1:11" ht="5.25" customHeight="1">
      <c r="A30" s="54"/>
      <c r="B30" s="52"/>
      <c r="C30" s="52"/>
      <c r="D30" s="52"/>
      <c r="E30" s="52"/>
      <c r="F30" s="52"/>
      <c r="G30" s="52"/>
      <c r="H30" s="52"/>
      <c r="I30" s="52"/>
      <c r="J30" s="50"/>
      <c r="K30" s="53"/>
    </row>
    <row r="31" spans="1:12" ht="12.75" customHeight="1">
      <c r="A31" s="221" t="s">
        <v>60</v>
      </c>
      <c r="B31" s="193" t="s">
        <v>61</v>
      </c>
      <c r="C31" s="194"/>
      <c r="D31" s="194"/>
      <c r="E31" s="194"/>
      <c r="F31" s="194"/>
      <c r="G31" s="195"/>
      <c r="H31" s="126" t="s">
        <v>62</v>
      </c>
      <c r="I31" s="126"/>
      <c r="J31" s="7">
        <v>29665.373845714286</v>
      </c>
      <c r="K31" s="177">
        <v>1.51</v>
      </c>
      <c r="L31" s="98"/>
    </row>
    <row r="32" spans="1:12" ht="16.5" customHeight="1">
      <c r="A32" s="222"/>
      <c r="B32" s="223"/>
      <c r="C32" s="224"/>
      <c r="D32" s="224"/>
      <c r="E32" s="224"/>
      <c r="F32" s="224"/>
      <c r="G32" s="225"/>
      <c r="H32" s="126"/>
      <c r="I32" s="126"/>
      <c r="J32" s="80"/>
      <c r="K32" s="177"/>
      <c r="L32" s="98"/>
    </row>
    <row r="33" spans="1:12" ht="27.75" customHeight="1">
      <c r="A33" s="222"/>
      <c r="B33" s="167" t="s">
        <v>63</v>
      </c>
      <c r="C33" s="168"/>
      <c r="D33" s="168"/>
      <c r="E33" s="168"/>
      <c r="F33" s="168"/>
      <c r="G33" s="169"/>
      <c r="H33" s="126"/>
      <c r="I33" s="126"/>
      <c r="J33" s="80"/>
      <c r="K33" s="177"/>
      <c r="L33" s="98"/>
    </row>
    <row r="34" spans="1:12" ht="28.5" customHeight="1">
      <c r="A34" s="222"/>
      <c r="B34" s="167" t="s">
        <v>64</v>
      </c>
      <c r="C34" s="168"/>
      <c r="D34" s="168"/>
      <c r="E34" s="168"/>
      <c r="F34" s="168"/>
      <c r="G34" s="169"/>
      <c r="H34" s="126"/>
      <c r="I34" s="126"/>
      <c r="J34" s="80"/>
      <c r="K34" s="177"/>
      <c r="L34" s="98"/>
    </row>
    <row r="35" spans="1:12" ht="14.25" customHeight="1">
      <c r="A35" s="222"/>
      <c r="B35" s="58" t="s">
        <v>65</v>
      </c>
      <c r="C35" s="13"/>
      <c r="D35" s="13"/>
      <c r="E35" s="47"/>
      <c r="F35" s="13"/>
      <c r="G35" s="32"/>
      <c r="H35" s="126"/>
      <c r="I35" s="126"/>
      <c r="J35" s="80"/>
      <c r="K35" s="177"/>
      <c r="L35" s="98"/>
    </row>
    <row r="36" spans="1:12" ht="28.5" customHeight="1">
      <c r="A36" s="222"/>
      <c r="B36" s="167" t="s">
        <v>125</v>
      </c>
      <c r="C36" s="168"/>
      <c r="D36" s="168"/>
      <c r="E36" s="168"/>
      <c r="F36" s="168"/>
      <c r="G36" s="169"/>
      <c r="H36" s="126"/>
      <c r="I36" s="126"/>
      <c r="J36" s="80"/>
      <c r="K36" s="177"/>
      <c r="L36" s="98"/>
    </row>
    <row r="37" spans="1:12" ht="14.25" customHeight="1">
      <c r="A37" s="222"/>
      <c r="B37" s="200" t="s">
        <v>100</v>
      </c>
      <c r="C37" s="200"/>
      <c r="D37" s="200"/>
      <c r="E37" s="200"/>
      <c r="F37" s="200"/>
      <c r="G37" s="200"/>
      <c r="H37" s="126"/>
      <c r="I37" s="126"/>
      <c r="J37" s="80"/>
      <c r="K37" s="177"/>
      <c r="L37" s="98"/>
    </row>
    <row r="38" spans="1:12" ht="14.25" customHeight="1">
      <c r="A38" s="139"/>
      <c r="B38" s="128" t="s">
        <v>27</v>
      </c>
      <c r="C38" s="128"/>
      <c r="D38" s="128"/>
      <c r="E38" s="128"/>
      <c r="F38" s="128"/>
      <c r="G38" s="128"/>
      <c r="H38" s="197" t="s">
        <v>56</v>
      </c>
      <c r="I38" s="198"/>
      <c r="J38" s="18">
        <v>4400.766178285714</v>
      </c>
      <c r="K38" s="82">
        <v>0.19</v>
      </c>
      <c r="L38" s="84"/>
    </row>
    <row r="39" spans="1:12" ht="14.25" customHeight="1">
      <c r="A39" s="139"/>
      <c r="B39" s="128" t="s">
        <v>28</v>
      </c>
      <c r="C39" s="128"/>
      <c r="D39" s="128"/>
      <c r="E39" s="128"/>
      <c r="F39" s="128"/>
      <c r="G39" s="128"/>
      <c r="H39" s="199" t="s">
        <v>56</v>
      </c>
      <c r="I39" s="134"/>
      <c r="J39" s="18">
        <v>7766.052699428572</v>
      </c>
      <c r="K39" s="82">
        <v>0.33</v>
      </c>
      <c r="L39" s="84"/>
    </row>
    <row r="40" spans="1:12" ht="15">
      <c r="A40" s="139"/>
      <c r="B40" s="128" t="s">
        <v>26</v>
      </c>
      <c r="C40" s="128"/>
      <c r="D40" s="128"/>
      <c r="E40" s="128"/>
      <c r="F40" s="128"/>
      <c r="G40" s="128"/>
      <c r="H40" s="199" t="s">
        <v>56</v>
      </c>
      <c r="I40" s="134"/>
      <c r="J40" s="18">
        <v>2351.425888</v>
      </c>
      <c r="K40" s="82">
        <v>0.12</v>
      </c>
      <c r="L40" s="84"/>
    </row>
    <row r="41" spans="1:12" ht="14.25" customHeight="1">
      <c r="A41" s="139"/>
      <c r="B41" s="182" t="s">
        <v>66</v>
      </c>
      <c r="C41" s="183"/>
      <c r="D41" s="183"/>
      <c r="E41" s="183"/>
      <c r="F41" s="183"/>
      <c r="G41" s="184"/>
      <c r="H41" s="199" t="s">
        <v>56</v>
      </c>
      <c r="I41" s="134"/>
      <c r="J41" s="18">
        <v>5000.3820000000005</v>
      </c>
      <c r="K41" s="82">
        <v>0.09</v>
      </c>
      <c r="L41" s="84"/>
    </row>
    <row r="42" spans="1:12" ht="15" customHeight="1">
      <c r="A42" s="139"/>
      <c r="B42" s="83" t="s">
        <v>67</v>
      </c>
      <c r="C42" s="16"/>
      <c r="D42" s="16"/>
      <c r="E42" s="17"/>
      <c r="F42" s="16"/>
      <c r="G42" s="16"/>
      <c r="H42" s="201" t="s">
        <v>89</v>
      </c>
      <c r="I42" s="134"/>
      <c r="J42" s="18">
        <v>3260.6775000000002</v>
      </c>
      <c r="K42" s="82">
        <v>0.05</v>
      </c>
      <c r="L42" s="84"/>
    </row>
    <row r="43" spans="1:12" ht="28.5" customHeight="1">
      <c r="A43" s="139"/>
      <c r="B43" s="128" t="s">
        <v>68</v>
      </c>
      <c r="C43" s="128"/>
      <c r="D43" s="128"/>
      <c r="E43" s="128"/>
      <c r="F43" s="128"/>
      <c r="G43" s="128"/>
      <c r="H43" s="172" t="s">
        <v>89</v>
      </c>
      <c r="I43" s="171"/>
      <c r="J43" s="18">
        <v>7500.5712</v>
      </c>
      <c r="K43" s="82">
        <v>0.1</v>
      </c>
      <c r="L43" s="84"/>
    </row>
    <row r="44" spans="1:12" ht="15" customHeight="1">
      <c r="A44" s="139"/>
      <c r="B44" s="193" t="s">
        <v>69</v>
      </c>
      <c r="C44" s="194"/>
      <c r="D44" s="194"/>
      <c r="E44" s="194"/>
      <c r="F44" s="194"/>
      <c r="G44" s="195"/>
      <c r="H44" s="21"/>
      <c r="I44" s="21"/>
      <c r="K44" s="82"/>
      <c r="L44" s="51"/>
    </row>
    <row r="45" spans="1:12" ht="15.75" customHeight="1">
      <c r="A45" s="139"/>
      <c r="B45" s="226" t="s">
        <v>96</v>
      </c>
      <c r="C45" s="226"/>
      <c r="D45" s="226"/>
      <c r="E45" s="226"/>
      <c r="F45" s="226"/>
      <c r="G45" s="226"/>
      <c r="H45" s="199" t="s">
        <v>70</v>
      </c>
      <c r="I45" s="134"/>
      <c r="J45" s="18">
        <v>2501.572</v>
      </c>
      <c r="K45" s="82">
        <v>0.06</v>
      </c>
      <c r="L45" s="84"/>
    </row>
    <row r="46" spans="1:12" ht="15.75" customHeight="1">
      <c r="A46" s="222"/>
      <c r="B46" s="135" t="s">
        <v>90</v>
      </c>
      <c r="C46" s="136"/>
      <c r="D46" s="136"/>
      <c r="E46" s="136"/>
      <c r="F46" s="136"/>
      <c r="G46" s="137"/>
      <c r="H46" s="186" t="s">
        <v>71</v>
      </c>
      <c r="I46" s="187"/>
      <c r="J46" s="18">
        <v>1266.435</v>
      </c>
      <c r="K46" s="177">
        <v>0.07</v>
      </c>
      <c r="L46" s="191"/>
    </row>
    <row r="47" spans="1:12" ht="15.75" customHeight="1">
      <c r="A47" s="222"/>
      <c r="B47" s="178" t="s">
        <v>91</v>
      </c>
      <c r="C47" s="178"/>
      <c r="D47" s="178"/>
      <c r="E47" s="178"/>
      <c r="F47" s="178"/>
      <c r="G47" s="178"/>
      <c r="H47" s="188"/>
      <c r="I47" s="189"/>
      <c r="J47" s="18">
        <v>2911.1589000000004</v>
      </c>
      <c r="K47" s="177"/>
      <c r="L47" s="191"/>
    </row>
    <row r="48" spans="1:12" ht="28.5" customHeight="1">
      <c r="A48" s="222"/>
      <c r="B48" s="135" t="s">
        <v>92</v>
      </c>
      <c r="C48" s="136"/>
      <c r="D48" s="136"/>
      <c r="E48" s="136"/>
      <c r="F48" s="136"/>
      <c r="G48" s="137"/>
      <c r="H48" s="186" t="s">
        <v>72</v>
      </c>
      <c r="I48" s="187"/>
      <c r="J48" s="18"/>
      <c r="K48" s="185">
        <f>0.45+0.34</f>
        <v>0.79</v>
      </c>
      <c r="L48" s="190"/>
    </row>
    <row r="49" spans="1:12" ht="57" customHeight="1">
      <c r="A49" s="222"/>
      <c r="B49" s="167" t="s">
        <v>101</v>
      </c>
      <c r="C49" s="168"/>
      <c r="D49" s="168"/>
      <c r="E49" s="168"/>
      <c r="F49" s="168"/>
      <c r="G49" s="169"/>
      <c r="H49" s="131"/>
      <c r="I49" s="132"/>
      <c r="J49" s="18">
        <v>844.29</v>
      </c>
      <c r="K49" s="177"/>
      <c r="L49" s="191"/>
    </row>
    <row r="50" spans="1:12" ht="14.25" customHeight="1">
      <c r="A50" s="222"/>
      <c r="B50" s="179" t="s">
        <v>105</v>
      </c>
      <c r="C50" s="180"/>
      <c r="D50" s="180"/>
      <c r="E50" s="180"/>
      <c r="F50" s="180"/>
      <c r="G50" s="181"/>
      <c r="H50" s="188"/>
      <c r="I50" s="189"/>
      <c r="J50" s="18"/>
      <c r="K50" s="177"/>
      <c r="L50" s="191"/>
    </row>
    <row r="51" spans="1:12" ht="15" customHeight="1">
      <c r="A51" s="139"/>
      <c r="B51" s="182" t="s">
        <v>29</v>
      </c>
      <c r="C51" s="183"/>
      <c r="D51" s="183"/>
      <c r="E51" s="183"/>
      <c r="F51" s="183"/>
      <c r="G51" s="184"/>
      <c r="H51" s="170" t="s">
        <v>56</v>
      </c>
      <c r="I51" s="171"/>
      <c r="J51" s="18">
        <v>1500.9432</v>
      </c>
      <c r="K51" s="82">
        <v>0.03</v>
      </c>
      <c r="L51" s="84"/>
    </row>
    <row r="52" spans="1:12" ht="30" customHeight="1">
      <c r="A52" s="140"/>
      <c r="B52" s="128" t="s">
        <v>73</v>
      </c>
      <c r="C52" s="128"/>
      <c r="D52" s="128"/>
      <c r="E52" s="128"/>
      <c r="F52" s="128"/>
      <c r="G52" s="128"/>
      <c r="H52" s="172" t="s">
        <v>89</v>
      </c>
      <c r="I52" s="171"/>
      <c r="J52" s="18">
        <v>2349.0024</v>
      </c>
      <c r="K52" s="82">
        <v>0.04</v>
      </c>
      <c r="L52" s="84"/>
    </row>
    <row r="53" spans="1:12" ht="14.25">
      <c r="A53" s="173" t="s">
        <v>119</v>
      </c>
      <c r="B53" s="174"/>
      <c r="C53" s="174"/>
      <c r="D53" s="174"/>
      <c r="E53" s="174"/>
      <c r="F53" s="174"/>
      <c r="G53" s="174"/>
      <c r="H53" s="174"/>
      <c r="I53" s="175"/>
      <c r="K53" s="20">
        <f>SUM(K31:K52)</f>
        <v>3.3799999999999994</v>
      </c>
      <c r="L53" s="10"/>
    </row>
    <row r="54" spans="1:11" ht="5.25" customHeight="1">
      <c r="A54" s="54"/>
      <c r="B54" s="73"/>
      <c r="C54" s="73"/>
      <c r="D54" s="73"/>
      <c r="E54" s="73"/>
      <c r="F54" s="73"/>
      <c r="G54" s="73"/>
      <c r="H54" s="73"/>
      <c r="I54" s="74"/>
      <c r="K54" s="20"/>
    </row>
    <row r="55" spans="1:11" ht="15" customHeight="1">
      <c r="A55" s="121" t="s">
        <v>107</v>
      </c>
      <c r="B55" s="121"/>
      <c r="C55" s="121"/>
      <c r="D55" s="121"/>
      <c r="E55" s="121"/>
      <c r="F55" s="121"/>
      <c r="G55" s="121"/>
      <c r="H55" s="121"/>
      <c r="I55" s="121"/>
      <c r="J55" s="21">
        <v>19938.3984</v>
      </c>
      <c r="K55" s="19">
        <v>1.13</v>
      </c>
    </row>
    <row r="56" spans="1:11" ht="30" customHeight="1">
      <c r="A56" s="121" t="s">
        <v>99</v>
      </c>
      <c r="B56" s="121"/>
      <c r="C56" s="121"/>
      <c r="D56" s="121"/>
      <c r="E56" s="121"/>
      <c r="F56" s="121"/>
      <c r="G56" s="121"/>
      <c r="H56" s="121"/>
      <c r="I56" s="121"/>
      <c r="J56" s="21">
        <v>19938.3984</v>
      </c>
      <c r="K56" s="19">
        <v>1.13</v>
      </c>
    </row>
    <row r="57" spans="1:11" ht="5.25" customHeight="1">
      <c r="A57" s="72"/>
      <c r="B57" s="75"/>
      <c r="C57" s="76"/>
      <c r="D57" s="76"/>
      <c r="E57" s="76"/>
      <c r="F57" s="76"/>
      <c r="G57" s="76"/>
      <c r="H57" s="76"/>
      <c r="I57" s="77"/>
      <c r="J57" s="21"/>
      <c r="K57" s="19"/>
    </row>
    <row r="58" spans="1:11" ht="15.75" customHeight="1">
      <c r="A58" s="176" t="s">
        <v>74</v>
      </c>
      <c r="B58" s="155" t="s">
        <v>74</v>
      </c>
      <c r="C58" s="155"/>
      <c r="D58" s="155"/>
      <c r="E58" s="155"/>
      <c r="F58" s="155"/>
      <c r="G58" s="155"/>
      <c r="H58" s="155"/>
      <c r="I58" s="155"/>
      <c r="K58" s="82"/>
    </row>
    <row r="59" spans="1:11" ht="15">
      <c r="A59" s="139"/>
      <c r="B59" s="128" t="s">
        <v>109</v>
      </c>
      <c r="C59" s="128"/>
      <c r="D59" s="128"/>
      <c r="E59" s="128"/>
      <c r="F59" s="128"/>
      <c r="G59" s="128"/>
      <c r="H59" s="156" t="s">
        <v>89</v>
      </c>
      <c r="I59" s="157"/>
      <c r="J59" s="18">
        <v>4431.542399999999</v>
      </c>
      <c r="K59" s="82">
        <v>0.25</v>
      </c>
    </row>
    <row r="60" spans="1:11" ht="15" customHeight="1" hidden="1">
      <c r="A60" s="139"/>
      <c r="B60" s="182" t="s">
        <v>30</v>
      </c>
      <c r="C60" s="183"/>
      <c r="D60" s="183"/>
      <c r="E60" s="183"/>
      <c r="F60" s="183"/>
      <c r="G60" s="184"/>
      <c r="H60" s="170"/>
      <c r="I60" s="171"/>
      <c r="K60" s="82" t="s">
        <v>87</v>
      </c>
    </row>
    <row r="61" spans="1:11" ht="29.25" customHeight="1">
      <c r="A61" s="139"/>
      <c r="B61" s="122" t="s">
        <v>98</v>
      </c>
      <c r="C61" s="123"/>
      <c r="D61" s="123"/>
      <c r="E61" s="123"/>
      <c r="F61" s="123"/>
      <c r="G61" s="124"/>
      <c r="H61" s="170"/>
      <c r="I61" s="171"/>
      <c r="K61" s="82">
        <v>0.1</v>
      </c>
    </row>
    <row r="62" spans="1:11" ht="42.75" customHeight="1">
      <c r="A62" s="140"/>
      <c r="B62" s="122" t="s">
        <v>110</v>
      </c>
      <c r="C62" s="123"/>
      <c r="D62" s="123"/>
      <c r="E62" s="123"/>
      <c r="F62" s="123"/>
      <c r="G62" s="124"/>
      <c r="H62" s="170"/>
      <c r="I62" s="171"/>
      <c r="K62" s="82" t="s">
        <v>87</v>
      </c>
    </row>
    <row r="63" spans="1:11" ht="14.25">
      <c r="A63" s="122" t="s">
        <v>120</v>
      </c>
      <c r="B63" s="123"/>
      <c r="C63" s="123"/>
      <c r="D63" s="123"/>
      <c r="E63" s="123"/>
      <c r="F63" s="123"/>
      <c r="G63" s="123"/>
      <c r="H63" s="123"/>
      <c r="I63" s="124"/>
      <c r="K63" s="19">
        <v>0.35</v>
      </c>
    </row>
    <row r="64" spans="1:9" ht="6.75" customHeight="1">
      <c r="A64" s="24"/>
      <c r="B64" s="21"/>
      <c r="C64" s="21"/>
      <c r="D64" s="43"/>
      <c r="E64" s="49"/>
      <c r="F64" s="21"/>
      <c r="G64" s="21"/>
      <c r="H64" s="21"/>
      <c r="I64" s="21"/>
    </row>
    <row r="65" spans="1:11" ht="15" customHeight="1">
      <c r="A65" s="26"/>
      <c r="B65" s="158" t="s">
        <v>47</v>
      </c>
      <c r="C65" s="159"/>
      <c r="D65" s="159"/>
      <c r="E65" s="159"/>
      <c r="F65" s="159"/>
      <c r="G65" s="160"/>
      <c r="H65" s="161" t="s">
        <v>116</v>
      </c>
      <c r="I65" s="162"/>
      <c r="K65" s="4"/>
    </row>
    <row r="66" spans="1:11" ht="15" customHeight="1">
      <c r="A66" s="163" t="s">
        <v>75</v>
      </c>
      <c r="B66" s="164" t="s">
        <v>76</v>
      </c>
      <c r="C66" s="164"/>
      <c r="D66" s="164"/>
      <c r="E66" s="164"/>
      <c r="F66" s="164"/>
      <c r="G66" s="164"/>
      <c r="H66" s="164"/>
      <c r="I66" s="164"/>
      <c r="J66" s="164"/>
      <c r="K66" s="164"/>
    </row>
    <row r="67" spans="1:11" ht="15" customHeight="1">
      <c r="A67" s="139"/>
      <c r="B67" s="81" t="s">
        <v>31</v>
      </c>
      <c r="C67" s="39"/>
      <c r="D67" s="40"/>
      <c r="E67" s="67"/>
      <c r="F67" s="64"/>
      <c r="G67" s="42"/>
      <c r="H67" s="165" t="s">
        <v>77</v>
      </c>
      <c r="I67" s="130"/>
      <c r="J67" s="18">
        <v>2866.4610000000002</v>
      </c>
      <c r="K67" s="61">
        <v>0.06</v>
      </c>
    </row>
    <row r="68" spans="1:11" ht="15" customHeight="1">
      <c r="A68" s="139"/>
      <c r="B68" s="25" t="s">
        <v>93</v>
      </c>
      <c r="C68" s="33"/>
      <c r="D68" s="34"/>
      <c r="E68" s="65"/>
      <c r="F68" s="66"/>
      <c r="G68" s="32"/>
      <c r="H68" s="166" t="s">
        <v>78</v>
      </c>
      <c r="I68" s="166"/>
      <c r="J68" s="18">
        <v>598.30776</v>
      </c>
      <c r="K68" s="60">
        <v>0.02</v>
      </c>
    </row>
    <row r="69" spans="1:11" ht="30" customHeight="1">
      <c r="A69" s="139"/>
      <c r="B69" s="122" t="s">
        <v>117</v>
      </c>
      <c r="C69" s="123"/>
      <c r="D69" s="123"/>
      <c r="E69" s="123"/>
      <c r="F69" s="123"/>
      <c r="G69" s="124"/>
      <c r="H69" s="126" t="s">
        <v>79</v>
      </c>
      <c r="I69" s="126"/>
      <c r="J69" s="62">
        <v>7685.73</v>
      </c>
      <c r="K69" s="82">
        <v>0.16</v>
      </c>
    </row>
    <row r="70" spans="1:11" ht="45" customHeight="1">
      <c r="A70" s="139"/>
      <c r="B70" s="122" t="s">
        <v>97</v>
      </c>
      <c r="C70" s="123"/>
      <c r="D70" s="123"/>
      <c r="E70" s="123"/>
      <c r="F70" s="123"/>
      <c r="G70" s="124"/>
      <c r="H70" s="142" t="s">
        <v>108</v>
      </c>
      <c r="I70" s="126"/>
      <c r="J70" s="68"/>
      <c r="K70" s="69">
        <v>0.04</v>
      </c>
    </row>
    <row r="71" spans="1:11" ht="15" customHeight="1">
      <c r="A71" s="139"/>
      <c r="B71" s="152" t="s">
        <v>80</v>
      </c>
      <c r="C71" s="153"/>
      <c r="D71" s="153"/>
      <c r="E71" s="153"/>
      <c r="F71" s="153"/>
      <c r="G71" s="153"/>
      <c r="H71" s="153"/>
      <c r="I71" s="153"/>
      <c r="J71" s="153"/>
      <c r="K71" s="154"/>
    </row>
    <row r="72" spans="1:11" ht="15" customHeight="1">
      <c r="A72" s="139"/>
      <c r="B72" s="81" t="s">
        <v>32</v>
      </c>
      <c r="C72" s="39"/>
      <c r="D72" s="40"/>
      <c r="E72" s="48"/>
      <c r="F72" s="64"/>
      <c r="G72" s="42"/>
      <c r="H72" s="130" t="s">
        <v>81</v>
      </c>
      <c r="I72" s="130"/>
      <c r="J72" s="63">
        <v>2888.73</v>
      </c>
      <c r="K72" s="61">
        <v>0.06</v>
      </c>
    </row>
    <row r="73" spans="1:11" ht="15">
      <c r="A73" s="139"/>
      <c r="B73" s="25" t="s">
        <v>33</v>
      </c>
      <c r="C73" s="33"/>
      <c r="D73" s="34"/>
      <c r="E73" s="46"/>
      <c r="F73" s="35"/>
      <c r="G73" s="36"/>
      <c r="H73" s="131" t="s">
        <v>81</v>
      </c>
      <c r="I73" s="132"/>
      <c r="J73" s="18">
        <v>3981.384</v>
      </c>
      <c r="K73" s="61">
        <v>0.15</v>
      </c>
    </row>
    <row r="74" spans="1:11" ht="15">
      <c r="A74" s="139"/>
      <c r="B74" s="81" t="s">
        <v>34</v>
      </c>
      <c r="C74" s="39"/>
      <c r="D74" s="40"/>
      <c r="E74" s="48"/>
      <c r="F74" s="41"/>
      <c r="G74" s="42"/>
      <c r="H74" s="133" t="s">
        <v>111</v>
      </c>
      <c r="I74" s="134"/>
      <c r="J74" s="18">
        <v>18055.136</v>
      </c>
      <c r="K74" s="8">
        <v>0.33</v>
      </c>
    </row>
    <row r="75" spans="1:11" ht="15" customHeight="1">
      <c r="A75" s="139"/>
      <c r="B75" s="81" t="s">
        <v>35</v>
      </c>
      <c r="C75" s="39"/>
      <c r="D75" s="40"/>
      <c r="E75" s="48"/>
      <c r="F75" s="41"/>
      <c r="G75" s="42"/>
      <c r="H75" s="148" t="s">
        <v>70</v>
      </c>
      <c r="I75" s="134"/>
      <c r="J75" s="18">
        <v>601.8056</v>
      </c>
      <c r="K75" s="8">
        <v>0.04</v>
      </c>
    </row>
    <row r="76" spans="1:11" ht="29.25" customHeight="1">
      <c r="A76" s="139"/>
      <c r="B76" s="149" t="s">
        <v>36</v>
      </c>
      <c r="C76" s="150"/>
      <c r="D76" s="150"/>
      <c r="E76" s="150"/>
      <c r="F76" s="150"/>
      <c r="G76" s="151"/>
      <c r="H76" s="131" t="s">
        <v>82</v>
      </c>
      <c r="I76" s="132"/>
      <c r="J76" s="18">
        <v>6581.3279999999995</v>
      </c>
      <c r="K76" s="82">
        <v>0.2</v>
      </c>
    </row>
    <row r="77" spans="1:11" ht="28.5" customHeight="1">
      <c r="A77" s="140"/>
      <c r="B77" s="143" t="s">
        <v>37</v>
      </c>
      <c r="C77" s="144"/>
      <c r="D77" s="144"/>
      <c r="E77" s="144"/>
      <c r="F77" s="144"/>
      <c r="G77" s="145"/>
      <c r="H77" s="146" t="s">
        <v>82</v>
      </c>
      <c r="I77" s="147"/>
      <c r="J77" s="18">
        <v>2509.728</v>
      </c>
      <c r="K77" s="82">
        <v>0.34</v>
      </c>
    </row>
    <row r="78" spans="1:11" ht="14.25">
      <c r="A78" s="135" t="s">
        <v>121</v>
      </c>
      <c r="B78" s="136"/>
      <c r="C78" s="136"/>
      <c r="D78" s="136"/>
      <c r="E78" s="136"/>
      <c r="F78" s="136"/>
      <c r="G78" s="136"/>
      <c r="H78" s="136"/>
      <c r="I78" s="137"/>
      <c r="K78" s="71">
        <f>K67+K68+K69+K70+K72+K73+K74+K75+K76+K77</f>
        <v>1.4000000000000001</v>
      </c>
    </row>
    <row r="79" spans="1:11" ht="6" customHeight="1">
      <c r="A79" s="21"/>
      <c r="B79" s="21"/>
      <c r="C79" s="22"/>
      <c r="D79" s="30"/>
      <c r="E79" s="45"/>
      <c r="F79" s="21"/>
      <c r="G79" s="21"/>
      <c r="H79" s="21"/>
      <c r="I79" s="21"/>
      <c r="K79" s="60"/>
    </row>
    <row r="80" spans="1:11" ht="15" customHeight="1">
      <c r="A80" s="129" t="s">
        <v>45</v>
      </c>
      <c r="B80" s="128" t="s">
        <v>44</v>
      </c>
      <c r="C80" s="128"/>
      <c r="D80" s="128"/>
      <c r="E80" s="128"/>
      <c r="F80" s="128"/>
      <c r="G80" s="128"/>
      <c r="H80" s="128"/>
      <c r="I80" s="128"/>
      <c r="J80" s="96" t="s">
        <v>104</v>
      </c>
      <c r="K80" s="55" t="s">
        <v>87</v>
      </c>
    </row>
    <row r="81" spans="1:11" ht="68.25" customHeight="1">
      <c r="A81" s="129"/>
      <c r="B81" s="121" t="s">
        <v>114</v>
      </c>
      <c r="C81" s="121"/>
      <c r="D81" s="121"/>
      <c r="E81" s="121"/>
      <c r="F81" s="121"/>
      <c r="G81" s="121"/>
      <c r="H81" s="121"/>
      <c r="I81" s="121"/>
      <c r="J81" s="97">
        <v>3101.3712000000005</v>
      </c>
      <c r="K81" s="20">
        <v>0.18</v>
      </c>
    </row>
    <row r="82" spans="1:11" ht="52.5" customHeight="1">
      <c r="A82" s="129"/>
      <c r="B82" s="121" t="s">
        <v>115</v>
      </c>
      <c r="C82" s="121"/>
      <c r="D82" s="121"/>
      <c r="E82" s="121"/>
      <c r="F82" s="121"/>
      <c r="G82" s="121"/>
      <c r="H82" s="121"/>
      <c r="I82" s="121"/>
      <c r="J82" s="97">
        <v>13292.855999999998</v>
      </c>
      <c r="K82" s="20">
        <v>0.44</v>
      </c>
    </row>
    <row r="83" spans="1:11" ht="9" customHeight="1">
      <c r="A83" s="93"/>
      <c r="B83" s="95"/>
      <c r="C83" s="95"/>
      <c r="D83" s="95"/>
      <c r="E83" s="95"/>
      <c r="F83" s="95"/>
      <c r="G83" s="95"/>
      <c r="H83" s="95"/>
      <c r="I83" s="95"/>
      <c r="J83" s="70"/>
      <c r="K83" s="53"/>
    </row>
    <row r="84" spans="1:11" ht="15" customHeight="1">
      <c r="A84" s="93"/>
      <c r="B84" s="95"/>
      <c r="C84" s="95"/>
      <c r="D84" s="95"/>
      <c r="E84" s="95"/>
      <c r="F84" s="95"/>
      <c r="G84" s="95"/>
      <c r="H84" s="95"/>
      <c r="I84" s="92"/>
      <c r="J84" s="70"/>
      <c r="K84" s="94" t="s">
        <v>131</v>
      </c>
    </row>
    <row r="85" spans="1:13" ht="90.75" customHeight="1">
      <c r="A85" s="6" t="s">
        <v>45</v>
      </c>
      <c r="B85" s="121" t="s">
        <v>106</v>
      </c>
      <c r="C85" s="121"/>
      <c r="D85" s="121"/>
      <c r="E85" s="121"/>
      <c r="F85" s="121"/>
      <c r="G85" s="121"/>
      <c r="H85" s="121"/>
      <c r="I85" s="121"/>
      <c r="J85" s="97">
        <v>25698.3408</v>
      </c>
      <c r="K85" s="20">
        <v>1.45</v>
      </c>
      <c r="M85" s="1"/>
    </row>
    <row r="86" spans="1:13" ht="6" customHeight="1">
      <c r="A86" s="21"/>
      <c r="B86" s="21"/>
      <c r="C86" s="23"/>
      <c r="D86" s="31"/>
      <c r="E86" s="45"/>
      <c r="F86" s="21"/>
      <c r="G86" s="21"/>
      <c r="H86" s="21"/>
      <c r="I86" s="21"/>
      <c r="J86" s="21"/>
      <c r="M86" s="57"/>
    </row>
    <row r="87" spans="1:13" ht="18">
      <c r="A87" s="122" t="s">
        <v>123</v>
      </c>
      <c r="B87" s="123"/>
      <c r="C87" s="123"/>
      <c r="D87" s="123"/>
      <c r="E87" s="123"/>
      <c r="F87" s="123"/>
      <c r="G87" s="123"/>
      <c r="H87" s="123"/>
      <c r="I87" s="124"/>
      <c r="J87" s="56"/>
      <c r="K87" s="88">
        <f>K85+K82+K81+K78+K63+K56+K55+K53+K29</f>
        <v>12.999999999999998</v>
      </c>
      <c r="M87" s="1"/>
    </row>
    <row r="88" spans="1:13" ht="18" hidden="1">
      <c r="A88" s="85"/>
      <c r="B88" s="86"/>
      <c r="C88" s="86"/>
      <c r="D88" s="86"/>
      <c r="E88" s="86"/>
      <c r="F88" s="86"/>
      <c r="G88" s="86"/>
      <c r="H88" s="86"/>
      <c r="I88" s="87"/>
      <c r="J88" s="91"/>
      <c r="K88" s="89"/>
      <c r="M88" s="1"/>
    </row>
    <row r="89" spans="1:11" ht="13.5" customHeight="1" hidden="1">
      <c r="A89" s="135" t="s">
        <v>132</v>
      </c>
      <c r="B89" s="136"/>
      <c r="C89" s="136"/>
      <c r="D89" s="136"/>
      <c r="E89" s="136"/>
      <c r="F89" s="136"/>
      <c r="G89" s="136"/>
      <c r="H89" s="136"/>
      <c r="I89" s="137"/>
      <c r="K89" s="114">
        <v>2.2</v>
      </c>
    </row>
    <row r="90" spans="1:11" ht="54.75" customHeight="1" hidden="1">
      <c r="A90" s="116" t="s">
        <v>130</v>
      </c>
      <c r="B90" s="117"/>
      <c r="C90" s="117"/>
      <c r="D90" s="117"/>
      <c r="E90" s="117"/>
      <c r="F90" s="117"/>
      <c r="G90" s="117"/>
      <c r="H90" s="117"/>
      <c r="I90" s="118"/>
      <c r="K90" s="115"/>
    </row>
    <row r="91" spans="1:11" ht="17.25" customHeight="1" hidden="1">
      <c r="A91" s="138" t="s">
        <v>127</v>
      </c>
      <c r="B91" s="141" t="s">
        <v>38</v>
      </c>
      <c r="C91" s="141"/>
      <c r="D91" s="141"/>
      <c r="E91" s="141"/>
      <c r="F91" s="141"/>
      <c r="G91" s="141"/>
      <c r="H91" s="130" t="s">
        <v>83</v>
      </c>
      <c r="I91" s="130"/>
      <c r="J91" s="18">
        <v>0</v>
      </c>
      <c r="K91" s="61">
        <v>0.18</v>
      </c>
    </row>
    <row r="92" spans="1:11" ht="18" customHeight="1" hidden="1">
      <c r="A92" s="139"/>
      <c r="B92" s="127" t="s">
        <v>39</v>
      </c>
      <c r="C92" s="127"/>
      <c r="D92" s="127"/>
      <c r="E92" s="127"/>
      <c r="F92" s="127"/>
      <c r="G92" s="127"/>
      <c r="H92" s="126" t="s">
        <v>84</v>
      </c>
      <c r="I92" s="126"/>
      <c r="J92" s="18">
        <v>0</v>
      </c>
      <c r="K92" s="8">
        <v>1.86</v>
      </c>
    </row>
    <row r="93" spans="1:11" ht="18" customHeight="1" hidden="1">
      <c r="A93" s="139"/>
      <c r="B93" s="127" t="s">
        <v>40</v>
      </c>
      <c r="C93" s="127"/>
      <c r="D93" s="127"/>
      <c r="E93" s="127"/>
      <c r="F93" s="127"/>
      <c r="G93" s="127"/>
      <c r="H93" s="126" t="s">
        <v>85</v>
      </c>
      <c r="I93" s="126"/>
      <c r="J93" s="18">
        <v>0</v>
      </c>
      <c r="K93" s="8">
        <v>0.07</v>
      </c>
    </row>
    <row r="94" spans="1:11" ht="17.25" customHeight="1" hidden="1">
      <c r="A94" s="139"/>
      <c r="B94" s="127" t="s">
        <v>46</v>
      </c>
      <c r="C94" s="127"/>
      <c r="D94" s="127"/>
      <c r="E94" s="127"/>
      <c r="F94" s="127"/>
      <c r="G94" s="127"/>
      <c r="H94" s="126" t="s">
        <v>85</v>
      </c>
      <c r="I94" s="126"/>
      <c r="J94" s="18">
        <v>0</v>
      </c>
      <c r="K94" s="8">
        <v>0.27</v>
      </c>
    </row>
    <row r="95" spans="1:11" ht="17.25" customHeight="1" hidden="1">
      <c r="A95" s="139"/>
      <c r="B95" s="127" t="s">
        <v>41</v>
      </c>
      <c r="C95" s="127"/>
      <c r="D95" s="127"/>
      <c r="E95" s="127"/>
      <c r="F95" s="127"/>
      <c r="G95" s="127"/>
      <c r="H95" s="125" t="s">
        <v>84</v>
      </c>
      <c r="I95" s="126"/>
      <c r="J95" s="18">
        <v>0</v>
      </c>
      <c r="K95" s="8">
        <v>0.25</v>
      </c>
    </row>
    <row r="96" spans="1:11" ht="19.5" customHeight="1" hidden="1">
      <c r="A96" s="139"/>
      <c r="B96" s="127" t="s">
        <v>42</v>
      </c>
      <c r="C96" s="127"/>
      <c r="D96" s="127"/>
      <c r="E96" s="127"/>
      <c r="F96" s="127"/>
      <c r="G96" s="127"/>
      <c r="H96" s="125" t="s">
        <v>84</v>
      </c>
      <c r="I96" s="126"/>
      <c r="J96" s="18">
        <v>0</v>
      </c>
      <c r="K96" s="8">
        <v>0.68</v>
      </c>
    </row>
    <row r="97" spans="1:11" ht="17.25" customHeight="1" hidden="1">
      <c r="A97" s="140"/>
      <c r="B97" s="127" t="s">
        <v>43</v>
      </c>
      <c r="C97" s="127"/>
      <c r="D97" s="127"/>
      <c r="E97" s="127"/>
      <c r="F97" s="127"/>
      <c r="G97" s="127"/>
      <c r="H97" s="126" t="s">
        <v>86</v>
      </c>
      <c r="I97" s="126"/>
      <c r="J97" s="18">
        <v>0</v>
      </c>
      <c r="K97" s="8">
        <v>0.07</v>
      </c>
    </row>
    <row r="98" spans="1:11" ht="28.5" customHeight="1" hidden="1">
      <c r="A98" s="122" t="s">
        <v>122</v>
      </c>
      <c r="B98" s="123"/>
      <c r="C98" s="123"/>
      <c r="D98" s="123"/>
      <c r="E98" s="123"/>
      <c r="F98" s="123"/>
      <c r="G98" s="123"/>
      <c r="H98" s="123"/>
      <c r="I98" s="124"/>
      <c r="K98" s="88">
        <v>2.2</v>
      </c>
    </row>
    <row r="99" spans="11:13" ht="12.75" customHeight="1" hidden="1">
      <c r="K99" s="10">
        <f>SUM(K91:K98)</f>
        <v>5.58</v>
      </c>
      <c r="L99" s="84"/>
      <c r="M99" s="5"/>
    </row>
    <row r="100" spans="12:13" ht="6" customHeight="1" hidden="1">
      <c r="L100" s="84"/>
      <c r="M100" s="5"/>
    </row>
    <row r="101" spans="1:13" ht="30" customHeight="1" hidden="1">
      <c r="A101" s="135" t="s">
        <v>129</v>
      </c>
      <c r="B101" s="136"/>
      <c r="C101" s="136"/>
      <c r="D101" s="136"/>
      <c r="E101" s="136"/>
      <c r="F101" s="136"/>
      <c r="G101" s="136"/>
      <c r="H101" s="136"/>
      <c r="I101" s="137"/>
      <c r="K101" s="114">
        <v>5.15</v>
      </c>
      <c r="L101" s="90"/>
      <c r="M101" s="5"/>
    </row>
    <row r="102" spans="1:13" ht="39.75" customHeight="1" hidden="1">
      <c r="A102" s="116" t="s">
        <v>128</v>
      </c>
      <c r="B102" s="117"/>
      <c r="C102" s="117"/>
      <c r="D102" s="117"/>
      <c r="E102" s="117"/>
      <c r="F102" s="117"/>
      <c r="G102" s="117"/>
      <c r="H102" s="117"/>
      <c r="I102" s="118"/>
      <c r="K102" s="115"/>
      <c r="L102" s="90"/>
      <c r="M102" s="5"/>
    </row>
    <row r="103" spans="12:14" ht="29.25" customHeight="1">
      <c r="L103" s="90"/>
      <c r="M103" s="5"/>
      <c r="N103" s="10"/>
    </row>
    <row r="104" ht="17.25" customHeight="1">
      <c r="F104" s="100" t="s">
        <v>133</v>
      </c>
    </row>
    <row r="105" ht="9.75" customHeight="1">
      <c r="F105" s="100"/>
    </row>
    <row r="106" spans="1:6" ht="14.25" customHeight="1">
      <c r="A106" s="99" t="s">
        <v>134</v>
      </c>
      <c r="B106" s="119" t="s">
        <v>135</v>
      </c>
      <c r="C106" s="120"/>
      <c r="D106" s="99" t="s">
        <v>7</v>
      </c>
      <c r="E106" s="99" t="s">
        <v>136</v>
      </c>
      <c r="F106" s="59" t="s">
        <v>137</v>
      </c>
    </row>
    <row r="107" spans="1:6" ht="12.75">
      <c r="A107" s="99">
        <v>1</v>
      </c>
      <c r="B107" s="111" t="s">
        <v>11</v>
      </c>
      <c r="C107" s="111"/>
      <c r="D107" s="9">
        <v>23</v>
      </c>
      <c r="E107" s="101" t="s">
        <v>5</v>
      </c>
      <c r="F107" s="3">
        <v>3597</v>
      </c>
    </row>
    <row r="108" spans="1:6" ht="12.75">
      <c r="A108" s="99">
        <v>2</v>
      </c>
      <c r="B108" s="111" t="s">
        <v>11</v>
      </c>
      <c r="C108" s="111"/>
      <c r="D108" s="9">
        <v>25</v>
      </c>
      <c r="E108" s="101" t="s">
        <v>5</v>
      </c>
      <c r="F108" s="3">
        <v>3152</v>
      </c>
    </row>
    <row r="109" spans="1:6" ht="12.75">
      <c r="A109" s="99">
        <v>3</v>
      </c>
      <c r="B109" s="111" t="s">
        <v>9</v>
      </c>
      <c r="C109" s="111"/>
      <c r="D109" s="9">
        <v>64</v>
      </c>
      <c r="E109" s="101" t="s">
        <v>3</v>
      </c>
      <c r="F109" s="3">
        <v>3692</v>
      </c>
    </row>
    <row r="110" spans="1:6" ht="12.75">
      <c r="A110" s="99">
        <v>4</v>
      </c>
      <c r="B110" s="111" t="s">
        <v>8</v>
      </c>
      <c r="C110" s="111"/>
      <c r="D110" s="9">
        <v>5</v>
      </c>
      <c r="E110" s="101"/>
      <c r="F110" s="3">
        <v>2681</v>
      </c>
    </row>
    <row r="111" spans="1:6" ht="12.75">
      <c r="A111" s="99">
        <v>5</v>
      </c>
      <c r="B111" s="111" t="s">
        <v>8</v>
      </c>
      <c r="C111" s="111"/>
      <c r="D111" s="9">
        <v>15</v>
      </c>
      <c r="E111" s="101" t="s">
        <v>5</v>
      </c>
      <c r="F111" s="3">
        <v>2517</v>
      </c>
    </row>
    <row r="112" spans="1:6" ht="12.75">
      <c r="A112" s="99">
        <v>6</v>
      </c>
      <c r="B112" s="111" t="s">
        <v>10</v>
      </c>
      <c r="C112" s="111"/>
      <c r="D112" s="9">
        <v>37</v>
      </c>
      <c r="E112" s="101" t="s">
        <v>3</v>
      </c>
      <c r="F112" s="3">
        <v>4021</v>
      </c>
    </row>
    <row r="113" spans="1:6" ht="12.75">
      <c r="A113" s="99">
        <v>7</v>
      </c>
      <c r="B113" s="111" t="s">
        <v>11</v>
      </c>
      <c r="C113" s="111"/>
      <c r="D113" s="9">
        <v>2</v>
      </c>
      <c r="E113" s="101"/>
      <c r="F113" s="3">
        <v>2159</v>
      </c>
    </row>
    <row r="114" spans="1:6" ht="12.75">
      <c r="A114" s="99">
        <v>8</v>
      </c>
      <c r="B114" s="111" t="s">
        <v>11</v>
      </c>
      <c r="C114" s="111"/>
      <c r="D114" s="9">
        <v>10</v>
      </c>
      <c r="E114" s="101" t="s">
        <v>3</v>
      </c>
      <c r="F114" s="3">
        <v>2141</v>
      </c>
    </row>
    <row r="115" spans="1:6" ht="12.75">
      <c r="A115" s="99">
        <v>9</v>
      </c>
      <c r="B115" s="111" t="s">
        <v>0</v>
      </c>
      <c r="C115" s="111"/>
      <c r="D115" s="9">
        <v>46</v>
      </c>
      <c r="E115" s="101" t="s">
        <v>4</v>
      </c>
      <c r="F115" s="3">
        <v>4048</v>
      </c>
    </row>
    <row r="116" spans="1:6" ht="12.75">
      <c r="A116" s="99">
        <v>10</v>
      </c>
      <c r="B116" s="111" t="s">
        <v>0</v>
      </c>
      <c r="C116" s="111"/>
      <c r="D116" s="9">
        <v>50</v>
      </c>
      <c r="E116" s="101">
        <v>1</v>
      </c>
      <c r="F116" s="3">
        <v>4048</v>
      </c>
    </row>
    <row r="117" spans="1:6" ht="12.75">
      <c r="A117" s="99">
        <v>11</v>
      </c>
      <c r="B117" s="111" t="s">
        <v>0</v>
      </c>
      <c r="C117" s="111"/>
      <c r="D117" s="9">
        <v>54</v>
      </c>
      <c r="E117" s="101">
        <v>1</v>
      </c>
      <c r="F117" s="3">
        <v>3230</v>
      </c>
    </row>
    <row r="118" spans="1:6" ht="12.75">
      <c r="A118" s="99">
        <v>12</v>
      </c>
      <c r="B118" s="111" t="s">
        <v>0</v>
      </c>
      <c r="C118" s="111"/>
      <c r="D118" s="9">
        <v>54</v>
      </c>
      <c r="E118" s="101">
        <v>2</v>
      </c>
      <c r="F118" s="3">
        <v>3222</v>
      </c>
    </row>
    <row r="119" spans="1:6" ht="12.75">
      <c r="A119" s="99">
        <v>13</v>
      </c>
      <c r="B119" s="111" t="s">
        <v>1</v>
      </c>
      <c r="C119" s="111"/>
      <c r="D119" s="9">
        <v>6</v>
      </c>
      <c r="E119" s="101"/>
      <c r="F119" s="3">
        <v>4384</v>
      </c>
    </row>
    <row r="120" spans="1:6" ht="12.75">
      <c r="A120" s="99">
        <v>14</v>
      </c>
      <c r="B120" s="111" t="s">
        <v>1</v>
      </c>
      <c r="C120" s="111"/>
      <c r="D120" s="9">
        <v>7</v>
      </c>
      <c r="E120" s="101" t="s">
        <v>3</v>
      </c>
      <c r="F120" s="3">
        <v>5104</v>
      </c>
    </row>
    <row r="121" spans="1:6" ht="12.75">
      <c r="A121" s="99">
        <v>15</v>
      </c>
      <c r="B121" s="111" t="s">
        <v>1</v>
      </c>
      <c r="C121" s="111"/>
      <c r="D121" s="9">
        <v>9</v>
      </c>
      <c r="E121" s="101" t="s">
        <v>3</v>
      </c>
      <c r="F121" s="3">
        <v>4802</v>
      </c>
    </row>
    <row r="122" spans="1:6" ht="12.75">
      <c r="A122" s="99">
        <v>16</v>
      </c>
      <c r="B122" s="111" t="s">
        <v>1</v>
      </c>
      <c r="C122" s="111"/>
      <c r="D122" s="9">
        <v>11</v>
      </c>
      <c r="E122" s="101" t="s">
        <v>3</v>
      </c>
      <c r="F122" s="3">
        <v>3645</v>
      </c>
    </row>
    <row r="123" spans="1:6" ht="12.75">
      <c r="A123" s="99">
        <v>17</v>
      </c>
      <c r="B123" s="111" t="s">
        <v>1</v>
      </c>
      <c r="C123" s="111"/>
      <c r="D123" s="9">
        <v>13</v>
      </c>
      <c r="E123" s="101"/>
      <c r="F123" s="3">
        <v>3604</v>
      </c>
    </row>
    <row r="124" spans="1:6" ht="12.75">
      <c r="A124" s="99">
        <v>18</v>
      </c>
      <c r="B124" s="111" t="s">
        <v>1</v>
      </c>
      <c r="C124" s="111"/>
      <c r="D124" s="9">
        <v>15</v>
      </c>
      <c r="E124" s="101"/>
      <c r="F124" s="3">
        <v>4005</v>
      </c>
    </row>
    <row r="125" spans="1:6" ht="12.75">
      <c r="A125" s="99">
        <v>19</v>
      </c>
      <c r="B125" s="111" t="s">
        <v>1</v>
      </c>
      <c r="C125" s="111"/>
      <c r="D125" s="9">
        <v>15</v>
      </c>
      <c r="E125" s="101">
        <v>1</v>
      </c>
      <c r="F125" s="3">
        <v>4008</v>
      </c>
    </row>
    <row r="126" spans="1:6" ht="12.75">
      <c r="A126" s="99">
        <v>20</v>
      </c>
      <c r="B126" s="111" t="s">
        <v>1</v>
      </c>
      <c r="C126" s="111"/>
      <c r="D126" s="9">
        <v>15</v>
      </c>
      <c r="E126" s="101">
        <v>2</v>
      </c>
      <c r="F126" s="3">
        <v>4320</v>
      </c>
    </row>
    <row r="127" spans="1:6" ht="12.75">
      <c r="A127" s="99">
        <v>21</v>
      </c>
      <c r="B127" s="111" t="s">
        <v>2</v>
      </c>
      <c r="C127" s="111"/>
      <c r="D127" s="9">
        <v>3</v>
      </c>
      <c r="E127" s="101" t="s">
        <v>5</v>
      </c>
      <c r="F127" s="3">
        <v>4095</v>
      </c>
    </row>
    <row r="128" spans="1:6" ht="12.75">
      <c r="A128" s="99">
        <v>22</v>
      </c>
      <c r="B128" s="111" t="s">
        <v>2</v>
      </c>
      <c r="C128" s="111"/>
      <c r="D128" s="9">
        <v>3</v>
      </c>
      <c r="E128" s="101" t="s">
        <v>6</v>
      </c>
      <c r="F128" s="3">
        <v>6020</v>
      </c>
    </row>
    <row r="129" spans="1:6" ht="12.75">
      <c r="A129" s="99">
        <v>23</v>
      </c>
      <c r="B129" s="111" t="s">
        <v>2</v>
      </c>
      <c r="C129" s="111"/>
      <c r="D129" s="9">
        <v>9</v>
      </c>
      <c r="E129" s="101" t="s">
        <v>21</v>
      </c>
      <c r="F129" s="3">
        <v>4055</v>
      </c>
    </row>
    <row r="130" spans="1:6" ht="12.75">
      <c r="A130" s="99">
        <v>24</v>
      </c>
      <c r="B130" s="111" t="s">
        <v>2</v>
      </c>
      <c r="C130" s="111"/>
      <c r="D130" s="9">
        <v>9</v>
      </c>
      <c r="E130" s="101" t="s">
        <v>5</v>
      </c>
      <c r="F130" s="3">
        <v>9543</v>
      </c>
    </row>
    <row r="131" spans="1:6" ht="12.75">
      <c r="A131" s="99">
        <v>25</v>
      </c>
      <c r="B131" s="111" t="s">
        <v>12</v>
      </c>
      <c r="C131" s="111"/>
      <c r="D131" s="9">
        <v>3</v>
      </c>
      <c r="E131" s="101">
        <v>2</v>
      </c>
      <c r="F131" s="3">
        <v>3594</v>
      </c>
    </row>
    <row r="132" spans="1:6" ht="12.75">
      <c r="A132" s="99">
        <v>26</v>
      </c>
      <c r="B132" s="111" t="s">
        <v>12</v>
      </c>
      <c r="C132" s="111"/>
      <c r="D132" s="9">
        <v>3</v>
      </c>
      <c r="E132" s="101">
        <v>3</v>
      </c>
      <c r="F132" s="3">
        <v>7577</v>
      </c>
    </row>
    <row r="133" spans="1:6" ht="12.75">
      <c r="A133" s="99">
        <v>27</v>
      </c>
      <c r="B133" s="111" t="s">
        <v>14</v>
      </c>
      <c r="C133" s="111"/>
      <c r="D133" s="9">
        <v>3</v>
      </c>
      <c r="E133" s="101" t="s">
        <v>3</v>
      </c>
      <c r="F133" s="3">
        <v>3942</v>
      </c>
    </row>
    <row r="134" spans="1:6" ht="12.75">
      <c r="A134" s="99">
        <v>28</v>
      </c>
      <c r="B134" s="111" t="s">
        <v>14</v>
      </c>
      <c r="C134" s="111"/>
      <c r="D134" s="9">
        <v>4</v>
      </c>
      <c r="E134" s="101" t="s">
        <v>3</v>
      </c>
      <c r="F134" s="3">
        <v>5988</v>
      </c>
    </row>
    <row r="135" spans="1:6" ht="12.75">
      <c r="A135" s="99">
        <v>29</v>
      </c>
      <c r="B135" s="111" t="s">
        <v>14</v>
      </c>
      <c r="C135" s="111"/>
      <c r="D135" s="9">
        <v>6</v>
      </c>
      <c r="E135" s="101" t="s">
        <v>3</v>
      </c>
      <c r="F135" s="3">
        <v>9602</v>
      </c>
    </row>
    <row r="136" spans="1:6" ht="12.75">
      <c r="A136" s="99">
        <v>30</v>
      </c>
      <c r="B136" s="111" t="s">
        <v>14</v>
      </c>
      <c r="C136" s="111"/>
      <c r="D136" s="9">
        <v>7</v>
      </c>
      <c r="E136" s="101" t="s">
        <v>6</v>
      </c>
      <c r="F136" s="3">
        <v>3567</v>
      </c>
    </row>
    <row r="137" spans="1:6" ht="12.75">
      <c r="A137" s="99">
        <v>31</v>
      </c>
      <c r="B137" s="111" t="s">
        <v>14</v>
      </c>
      <c r="C137" s="111"/>
      <c r="D137" s="9">
        <v>8</v>
      </c>
      <c r="E137" s="101" t="s">
        <v>3</v>
      </c>
      <c r="F137" s="3">
        <v>9580</v>
      </c>
    </row>
    <row r="138" spans="1:6" ht="12.75">
      <c r="A138" s="99">
        <v>32</v>
      </c>
      <c r="B138" s="111" t="s">
        <v>14</v>
      </c>
      <c r="C138" s="111"/>
      <c r="D138" s="9">
        <v>8</v>
      </c>
      <c r="E138" s="101">
        <v>2</v>
      </c>
      <c r="F138" s="3">
        <v>4360</v>
      </c>
    </row>
    <row r="139" spans="1:6" ht="12.75">
      <c r="A139" s="99">
        <v>33</v>
      </c>
      <c r="B139" s="111" t="s">
        <v>14</v>
      </c>
      <c r="C139" s="111"/>
      <c r="D139" s="9">
        <v>11</v>
      </c>
      <c r="E139" s="101" t="s">
        <v>3</v>
      </c>
      <c r="F139" s="3">
        <v>4007</v>
      </c>
    </row>
    <row r="140" spans="1:6" ht="12.75">
      <c r="A140" s="99">
        <v>34</v>
      </c>
      <c r="B140" s="111" t="s">
        <v>14</v>
      </c>
      <c r="C140" s="111"/>
      <c r="D140" s="9">
        <v>15</v>
      </c>
      <c r="E140" s="101" t="s">
        <v>3</v>
      </c>
      <c r="F140" s="3">
        <v>4061</v>
      </c>
    </row>
    <row r="141" spans="1:6" ht="12.75">
      <c r="A141" s="99">
        <v>35</v>
      </c>
      <c r="B141" s="111" t="s">
        <v>14</v>
      </c>
      <c r="C141" s="111"/>
      <c r="D141" s="9">
        <v>20</v>
      </c>
      <c r="E141" s="101">
        <v>1</v>
      </c>
      <c r="F141" s="3">
        <v>6210</v>
      </c>
    </row>
    <row r="142" spans="1:6" ht="12.75">
      <c r="A142" s="99">
        <v>36</v>
      </c>
      <c r="B142" s="111" t="s">
        <v>14</v>
      </c>
      <c r="C142" s="111"/>
      <c r="D142" s="9">
        <v>20</v>
      </c>
      <c r="E142" s="101">
        <v>2</v>
      </c>
      <c r="F142" s="3">
        <v>4041</v>
      </c>
    </row>
    <row r="143" spans="1:6" ht="12.75">
      <c r="A143" s="99">
        <v>37</v>
      </c>
      <c r="B143" s="111" t="s">
        <v>14</v>
      </c>
      <c r="C143" s="111"/>
      <c r="D143" s="9">
        <v>20</v>
      </c>
      <c r="E143" s="101" t="s">
        <v>3</v>
      </c>
      <c r="F143" s="3">
        <v>4004</v>
      </c>
    </row>
    <row r="144" spans="1:6" ht="12.75">
      <c r="A144" s="99">
        <v>38</v>
      </c>
      <c r="B144" s="111" t="s">
        <v>14</v>
      </c>
      <c r="C144" s="111"/>
      <c r="D144" s="9">
        <v>22</v>
      </c>
      <c r="E144" s="101" t="s">
        <v>3</v>
      </c>
      <c r="F144" s="3">
        <v>8359</v>
      </c>
    </row>
    <row r="145" spans="1:6" ht="12.75">
      <c r="A145" s="99">
        <v>39</v>
      </c>
      <c r="B145" s="111" t="s">
        <v>13</v>
      </c>
      <c r="C145" s="111"/>
      <c r="D145" s="9">
        <v>11</v>
      </c>
      <c r="E145" s="101" t="s">
        <v>3</v>
      </c>
      <c r="F145" s="3">
        <v>3601</v>
      </c>
    </row>
    <row r="146" spans="1:6" ht="12.75">
      <c r="A146" s="99">
        <v>40</v>
      </c>
      <c r="B146" s="111" t="s">
        <v>13</v>
      </c>
      <c r="C146" s="111"/>
      <c r="D146" s="9">
        <v>11</v>
      </c>
      <c r="E146" s="101" t="s">
        <v>6</v>
      </c>
      <c r="F146" s="3">
        <v>3715</v>
      </c>
    </row>
    <row r="147" spans="1:6" ht="12.75">
      <c r="A147" s="99">
        <v>41</v>
      </c>
      <c r="B147" s="111" t="s">
        <v>15</v>
      </c>
      <c r="C147" s="111"/>
      <c r="D147" s="9">
        <v>10</v>
      </c>
      <c r="E147" s="101" t="s">
        <v>3</v>
      </c>
      <c r="F147" s="3">
        <v>3550</v>
      </c>
    </row>
    <row r="148" spans="1:6" ht="12.75">
      <c r="A148" s="99">
        <v>42</v>
      </c>
      <c r="B148" s="111" t="s">
        <v>15</v>
      </c>
      <c r="C148" s="111"/>
      <c r="D148" s="9">
        <v>12</v>
      </c>
      <c r="E148" s="101" t="s">
        <v>3</v>
      </c>
      <c r="F148" s="3">
        <v>3589</v>
      </c>
    </row>
    <row r="149" spans="1:6" ht="12.75">
      <c r="A149" s="99">
        <v>43</v>
      </c>
      <c r="B149" s="111" t="s">
        <v>15</v>
      </c>
      <c r="C149" s="111"/>
      <c r="D149" s="9">
        <v>12</v>
      </c>
      <c r="E149" s="101">
        <v>1</v>
      </c>
      <c r="F149" s="3">
        <v>1978</v>
      </c>
    </row>
    <row r="150" spans="1:6" ht="12.75">
      <c r="A150" s="99">
        <v>44</v>
      </c>
      <c r="B150" s="111" t="s">
        <v>15</v>
      </c>
      <c r="C150" s="111"/>
      <c r="D150" s="9">
        <v>14</v>
      </c>
      <c r="E150" s="101" t="s">
        <v>3</v>
      </c>
      <c r="F150" s="3">
        <v>3722</v>
      </c>
    </row>
    <row r="151" spans="1:6" ht="12.75">
      <c r="A151" s="99">
        <v>45</v>
      </c>
      <c r="B151" s="111" t="s">
        <v>15</v>
      </c>
      <c r="C151" s="111"/>
      <c r="D151" s="9">
        <v>14</v>
      </c>
      <c r="E151" s="101">
        <v>1</v>
      </c>
      <c r="F151" s="3">
        <v>2041</v>
      </c>
    </row>
    <row r="152" spans="1:6" ht="12.75">
      <c r="A152" s="99">
        <v>46</v>
      </c>
      <c r="B152" s="111" t="s">
        <v>15</v>
      </c>
      <c r="C152" s="111"/>
      <c r="D152" s="9">
        <v>16</v>
      </c>
      <c r="E152" s="101" t="s">
        <v>3</v>
      </c>
      <c r="F152" s="3">
        <v>6073</v>
      </c>
    </row>
    <row r="153" spans="1:6" ht="12.75">
      <c r="A153" s="99">
        <v>47</v>
      </c>
      <c r="B153" s="111" t="s">
        <v>15</v>
      </c>
      <c r="C153" s="111"/>
      <c r="D153" s="9">
        <v>16</v>
      </c>
      <c r="E153" s="101">
        <v>1</v>
      </c>
      <c r="F153" s="3">
        <v>2432.9</v>
      </c>
    </row>
    <row r="154" spans="1:6" ht="12.75">
      <c r="A154" s="99">
        <v>48</v>
      </c>
      <c r="B154" s="111" t="s">
        <v>19</v>
      </c>
      <c r="C154" s="111"/>
      <c r="D154" s="9">
        <v>1</v>
      </c>
      <c r="E154" s="101" t="s">
        <v>3</v>
      </c>
      <c r="F154" s="3">
        <v>4756</v>
      </c>
    </row>
    <row r="155" spans="1:6" ht="12.75">
      <c r="A155" s="99">
        <v>49</v>
      </c>
      <c r="B155" s="111" t="s">
        <v>16</v>
      </c>
      <c r="C155" s="111"/>
      <c r="D155" s="9">
        <v>9</v>
      </c>
      <c r="E155" s="101" t="s">
        <v>3</v>
      </c>
      <c r="F155" s="3">
        <v>8082</v>
      </c>
    </row>
    <row r="156" spans="1:6" ht="12.75">
      <c r="A156" s="99">
        <v>50</v>
      </c>
      <c r="B156" s="111" t="s">
        <v>17</v>
      </c>
      <c r="C156" s="111"/>
      <c r="D156" s="9">
        <v>48</v>
      </c>
      <c r="E156" s="101" t="s">
        <v>3</v>
      </c>
      <c r="F156" s="3">
        <v>6125</v>
      </c>
    </row>
    <row r="157" spans="1:6" ht="12.75">
      <c r="A157" s="99">
        <v>51</v>
      </c>
      <c r="B157" s="111" t="s">
        <v>18</v>
      </c>
      <c r="C157" s="111"/>
      <c r="D157" s="9">
        <v>8</v>
      </c>
      <c r="E157" s="101" t="s">
        <v>3</v>
      </c>
      <c r="F157" s="3">
        <v>3987</v>
      </c>
    </row>
    <row r="158" spans="1:6" ht="12.75">
      <c r="A158" s="99">
        <v>52</v>
      </c>
      <c r="B158" s="111" t="s">
        <v>18</v>
      </c>
      <c r="C158" s="111"/>
      <c r="D158" s="9">
        <v>9</v>
      </c>
      <c r="E158" s="101" t="s">
        <v>3</v>
      </c>
      <c r="F158" s="3">
        <v>3997</v>
      </c>
    </row>
    <row r="159" spans="1:6" ht="12.75">
      <c r="A159" s="99">
        <v>53</v>
      </c>
      <c r="B159" s="111" t="s">
        <v>18</v>
      </c>
      <c r="C159" s="111"/>
      <c r="D159" s="9">
        <v>10</v>
      </c>
      <c r="E159" s="101" t="s">
        <v>3</v>
      </c>
      <c r="F159" s="3">
        <v>3997</v>
      </c>
    </row>
    <row r="160" spans="1:6" ht="12.75">
      <c r="A160" s="99">
        <v>54</v>
      </c>
      <c r="B160" s="111" t="s">
        <v>20</v>
      </c>
      <c r="C160" s="111"/>
      <c r="D160" s="9">
        <v>2</v>
      </c>
      <c r="E160" s="101" t="s">
        <v>3</v>
      </c>
      <c r="F160" s="3">
        <v>3646</v>
      </c>
    </row>
    <row r="161" spans="1:6" ht="12.75">
      <c r="A161" s="99">
        <v>55</v>
      </c>
      <c r="B161" s="111" t="s">
        <v>20</v>
      </c>
      <c r="C161" s="111"/>
      <c r="D161" s="9">
        <v>6</v>
      </c>
      <c r="E161" s="101" t="s">
        <v>3</v>
      </c>
      <c r="F161" s="3">
        <v>3923</v>
      </c>
    </row>
    <row r="162" spans="1:6" ht="12.75">
      <c r="A162" s="99">
        <v>56</v>
      </c>
      <c r="B162" s="111" t="s">
        <v>20</v>
      </c>
      <c r="C162" s="111"/>
      <c r="D162" s="9">
        <v>13</v>
      </c>
      <c r="E162" s="101">
        <v>3</v>
      </c>
      <c r="F162" s="3">
        <v>3562</v>
      </c>
    </row>
    <row r="163" spans="1:6" ht="12.75">
      <c r="A163" s="211" t="s">
        <v>138</v>
      </c>
      <c r="B163" s="212"/>
      <c r="C163" s="212"/>
      <c r="D163" s="212"/>
      <c r="E163" s="213"/>
      <c r="F163" s="102">
        <f>SUM(F107:F162)</f>
        <v>247761.9</v>
      </c>
    </row>
  </sheetData>
  <sheetProtection/>
  <mergeCells count="183">
    <mergeCell ref="A163:E163"/>
    <mergeCell ref="H17:I17"/>
    <mergeCell ref="B18:G18"/>
    <mergeCell ref="H18:I19"/>
    <mergeCell ref="B22:G22"/>
    <mergeCell ref="B23:G23"/>
    <mergeCell ref="H25:I25"/>
    <mergeCell ref="H26:I26"/>
    <mergeCell ref="H27:I27"/>
    <mergeCell ref="B38:G38"/>
    <mergeCell ref="B28:G28"/>
    <mergeCell ref="H28:I28"/>
    <mergeCell ref="A29:I29"/>
    <mergeCell ref="A31:A52"/>
    <mergeCell ref="B31:G32"/>
    <mergeCell ref="B44:G44"/>
    <mergeCell ref="B51:G51"/>
    <mergeCell ref="H51:I51"/>
    <mergeCell ref="B45:G45"/>
    <mergeCell ref="H45:I45"/>
    <mergeCell ref="B43:G43"/>
    <mergeCell ref="K18:K20"/>
    <mergeCell ref="B19:G19"/>
    <mergeCell ref="B20:G20"/>
    <mergeCell ref="H8:I11"/>
    <mergeCell ref="K8:K11"/>
    <mergeCell ref="H12:I15"/>
    <mergeCell ref="K12:K15"/>
    <mergeCell ref="B15:G15"/>
    <mergeCell ref="H16:I16"/>
    <mergeCell ref="A8:A28"/>
    <mergeCell ref="B21:G21"/>
    <mergeCell ref="H21:I23"/>
    <mergeCell ref="K21:K24"/>
    <mergeCell ref="A89:I89"/>
    <mergeCell ref="K89:K90"/>
    <mergeCell ref="A90:I90"/>
    <mergeCell ref="H38:I38"/>
    <mergeCell ref="H43:I43"/>
    <mergeCell ref="B46:G46"/>
    <mergeCell ref="H46:I47"/>
    <mergeCell ref="H31:I37"/>
    <mergeCell ref="B39:G39"/>
    <mergeCell ref="H40:I40"/>
    <mergeCell ref="B41:G41"/>
    <mergeCell ref="H41:I41"/>
    <mergeCell ref="K31:K37"/>
    <mergeCell ref="B33:G33"/>
    <mergeCell ref="B34:G34"/>
    <mergeCell ref="B36:G36"/>
    <mergeCell ref="B37:G37"/>
    <mergeCell ref="H39:I39"/>
    <mergeCell ref="B40:G40"/>
    <mergeCell ref="H42:I42"/>
    <mergeCell ref="K46:K47"/>
    <mergeCell ref="B47:G47"/>
    <mergeCell ref="H60:I60"/>
    <mergeCell ref="B50:G50"/>
    <mergeCell ref="B60:G60"/>
    <mergeCell ref="K48:K50"/>
    <mergeCell ref="B48:G48"/>
    <mergeCell ref="H48:I50"/>
    <mergeCell ref="L48:L50"/>
    <mergeCell ref="L46:L47"/>
    <mergeCell ref="B49:G49"/>
    <mergeCell ref="B61:G61"/>
    <mergeCell ref="H61:I61"/>
    <mergeCell ref="A63:I63"/>
    <mergeCell ref="B52:G52"/>
    <mergeCell ref="H52:I52"/>
    <mergeCell ref="A53:I53"/>
    <mergeCell ref="A55:I55"/>
    <mergeCell ref="A56:I56"/>
    <mergeCell ref="A58:A62"/>
    <mergeCell ref="B62:G62"/>
    <mergeCell ref="H62:I62"/>
    <mergeCell ref="B58:I58"/>
    <mergeCell ref="B59:G59"/>
    <mergeCell ref="H59:I59"/>
    <mergeCell ref="B65:G65"/>
    <mergeCell ref="H65:I65"/>
    <mergeCell ref="A66:A77"/>
    <mergeCell ref="B66:K66"/>
    <mergeCell ref="H67:I67"/>
    <mergeCell ref="H68:I68"/>
    <mergeCell ref="B69:G69"/>
    <mergeCell ref="H69:I69"/>
    <mergeCell ref="B70:G70"/>
    <mergeCell ref="H70:I70"/>
    <mergeCell ref="B77:G77"/>
    <mergeCell ref="H77:I77"/>
    <mergeCell ref="B97:G97"/>
    <mergeCell ref="H75:I75"/>
    <mergeCell ref="B76:G76"/>
    <mergeCell ref="H76:I76"/>
    <mergeCell ref="B71:K71"/>
    <mergeCell ref="H72:I72"/>
    <mergeCell ref="H73:I73"/>
    <mergeCell ref="H74:I74"/>
    <mergeCell ref="B109:C109"/>
    <mergeCell ref="B110:C110"/>
    <mergeCell ref="B111:C111"/>
    <mergeCell ref="A78:I78"/>
    <mergeCell ref="A91:A97"/>
    <mergeCell ref="B91:G91"/>
    <mergeCell ref="H91:I91"/>
    <mergeCell ref="A101:I101"/>
    <mergeCell ref="B93:G93"/>
    <mergeCell ref="H93:I93"/>
    <mergeCell ref="A80:A82"/>
    <mergeCell ref="B81:I81"/>
    <mergeCell ref="B82:I82"/>
    <mergeCell ref="B92:G92"/>
    <mergeCell ref="H92:I92"/>
    <mergeCell ref="H94:I94"/>
    <mergeCell ref="B96:G96"/>
    <mergeCell ref="H96:I96"/>
    <mergeCell ref="B94:G94"/>
    <mergeCell ref="K101:K102"/>
    <mergeCell ref="A102:I102"/>
    <mergeCell ref="B131:C131"/>
    <mergeCell ref="B132:C132"/>
    <mergeCell ref="B124:C124"/>
    <mergeCell ref="B125:C125"/>
    <mergeCell ref="B112:C112"/>
    <mergeCell ref="B128:C128"/>
    <mergeCell ref="B129:C129"/>
    <mergeCell ref="B130:C130"/>
    <mergeCell ref="B106:C106"/>
    <mergeCell ref="B107:C107"/>
    <mergeCell ref="B116:C116"/>
    <mergeCell ref="B117:C117"/>
    <mergeCell ref="B118:C118"/>
    <mergeCell ref="B119:C119"/>
    <mergeCell ref="B113:C113"/>
    <mergeCell ref="B114:C114"/>
    <mergeCell ref="B115:C115"/>
    <mergeCell ref="B123:C123"/>
    <mergeCell ref="B108:C108"/>
    <mergeCell ref="B162:C162"/>
    <mergeCell ref="B146:C146"/>
    <mergeCell ref="B147:C147"/>
    <mergeCell ref="B148:C148"/>
    <mergeCell ref="B149:C149"/>
    <mergeCell ref="B150:C150"/>
    <mergeCell ref="B159:C159"/>
    <mergeCell ref="B160:C160"/>
    <mergeCell ref="B161:C161"/>
    <mergeCell ref="B158:C158"/>
    <mergeCell ref="B152:C152"/>
    <mergeCell ref="B153:C153"/>
    <mergeCell ref="B154:C154"/>
    <mergeCell ref="B140:C140"/>
    <mergeCell ref="B141:C141"/>
    <mergeCell ref="B144:C144"/>
    <mergeCell ref="B155:C155"/>
    <mergeCell ref="B156:C156"/>
    <mergeCell ref="B157:C157"/>
    <mergeCell ref="B151:C151"/>
    <mergeCell ref="B137:C137"/>
    <mergeCell ref="B138:C138"/>
    <mergeCell ref="B139:C139"/>
    <mergeCell ref="B6:I6"/>
    <mergeCell ref="B7:I7"/>
    <mergeCell ref="B145:C145"/>
    <mergeCell ref="B133:C133"/>
    <mergeCell ref="B134:C134"/>
    <mergeCell ref="B135:C135"/>
    <mergeCell ref="B142:C142"/>
    <mergeCell ref="B143:C143"/>
    <mergeCell ref="B136:C136"/>
    <mergeCell ref="B120:C120"/>
    <mergeCell ref="B121:C121"/>
    <mergeCell ref="B122:C122"/>
    <mergeCell ref="B126:C126"/>
    <mergeCell ref="B127:C127"/>
    <mergeCell ref="B85:I85"/>
    <mergeCell ref="A87:I87"/>
    <mergeCell ref="H95:I95"/>
    <mergeCell ref="B95:G95"/>
    <mergeCell ref="H97:I97"/>
    <mergeCell ref="A98:I98"/>
    <mergeCell ref="B80:I80"/>
  </mergeCells>
  <printOptions/>
  <pageMargins left="0.25" right="0.25" top="0.75" bottom="0.75" header="0.3" footer="0.3"/>
  <pageSetup horizontalDpi="600" verticalDpi="600" orientation="portrait" paperSize="9" r:id="rId3"/>
  <headerFooter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2010-12-21T13:10:17Z</cp:lastPrinted>
  <dcterms:created xsi:type="dcterms:W3CDTF">2010-05-26T09:42:32Z</dcterms:created>
  <dcterms:modified xsi:type="dcterms:W3CDTF">2010-12-30T12:55:41Z</dcterms:modified>
  <cp:category/>
  <cp:version/>
  <cp:contentType/>
  <cp:contentStatus/>
</cp:coreProperties>
</file>